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92" yWindow="4248" windowWidth="19056" windowHeight="5316" tabRatio="918" activeTab="0"/>
  </bookViews>
  <sheets>
    <sheet name="Калькулятор по проекторам" sheetId="1" r:id="rId1"/>
  </sheets>
  <definedNames>
    <definedName name="_xlnm._FilterDatabase" localSheetId="0" hidden="1">'Калькулятор по проекторам'!$A$4:$J$372</definedName>
    <definedName name="Accuscreen">#REF!</definedName>
    <definedName name="Accuscreen_моторизованные_экраны">#REF!</definedName>
    <definedName name="Adeo_Screen">#REF!</definedName>
    <definedName name="Adeo_Screen_моторизованные_встраиваемые_экраны_Inceel">#REF!</definedName>
    <definedName name="Adeo_Screen_моторизованные_экраны_Linear_Vision_White">#REF!</definedName>
    <definedName name="Adeo_Screen_моторизованные_экраны_Professional">#REF!</definedName>
    <definedName name="Adeo_Screen_моторизованные_экраны_обратной_проекции_Professional">#REF!</definedName>
    <definedName name="Adeo_Screen_натяжные_экраны_на_алюминиевой_раме_Plano">#REF!</definedName>
    <definedName name="Adeo_Screen_ручные_экраны_Professional">#REF!</definedName>
    <definedName name="Atoll">#REF!</definedName>
    <definedName name="Audipack">#REF!</definedName>
    <definedName name="AV_Screen">#REF!</definedName>
    <definedName name="AV_Screen_мобильные_с_телескопической_треногой">#REF!</definedName>
    <definedName name="AV_Screen_моторизованные_экраны_c_боковыми_растяжками_с_ДУ">#REF!</definedName>
    <definedName name="AV_Screen_моторизованные_экраны_без_ДУ">#REF!</definedName>
    <definedName name="AV_Screen_моторизованные_экраны_в_комлекте_ДУ">#REF!</definedName>
    <definedName name="AV_Screen_натяжные_экраны_на_алюминиевой_раме_прямой_проекции">#REF!</definedName>
    <definedName name="AV_Screen_натяжные_экраны_на_раме_c_кейсом">#REF!</definedName>
    <definedName name="AV_SCREEN_проекционные_пленки">#REF!</definedName>
    <definedName name="AV_Screen_ручные_экраны">#REF!</definedName>
    <definedName name="BDI">#REF!</definedName>
    <definedName name="Crestron">#REF!</definedName>
    <definedName name="Cyrus">#REF!</definedName>
    <definedName name="Draper">#REF!</definedName>
    <definedName name="Draper_лифты">#REF!</definedName>
    <definedName name="Draper_мобильные_с_телескопической_треногой">#REF!</definedName>
    <definedName name="Draper_моторизованные_экраны_с_проводным_управлением">#REF!</definedName>
    <definedName name="Draper_натяжные_экраны_на_алюминиевой_раме_обратной_проекции">#REF!</definedName>
    <definedName name="Draper_натяжные_экраны_на_алюминиевой_раме_прямой_проекции">#REF!</definedName>
    <definedName name="Draper_пульты_и_блоки_управления">#REF!</definedName>
    <definedName name="Draper_ручные_настенные_подпружиненные_экраны">#REF!</definedName>
    <definedName name="DreamVision">#REF!</definedName>
    <definedName name="DreamVision_3D_очки">#REF!</definedName>
    <definedName name="DreamVision_домашний_театр">#REF!</definedName>
    <definedName name="DreamVision_лампы">#REF!</definedName>
    <definedName name="Goldkabel_кабель">#REF!</definedName>
    <definedName name="Goldkabel_приборы">#REF!</definedName>
    <definedName name="KRAMER_кабели">#REF!</definedName>
    <definedName name="KRAMER_приборы">#REF!</definedName>
    <definedName name="Musical_Fidelity">#REF!</definedName>
    <definedName name="Optoma">#REF!</definedName>
    <definedName name="Optoma_3D_очки">#REF!</definedName>
    <definedName name="Optoma_Lamp">#REF!</definedName>
    <definedName name="Optoma_WiFi_модули_VGA_HDMI">#REF!</definedName>
    <definedName name="Optoma_домашний_театр">#REF!</definedName>
    <definedName name="Optoma_инсталляционные">#REF!</definedName>
    <definedName name="Optoma_крепеж">#REF!</definedName>
    <definedName name="Optoma_лампы">#REF!</definedName>
    <definedName name="Optoma_объективы">#REF!</definedName>
    <definedName name="OPTOMA_Светодиодные_светильники">#REF!</definedName>
    <definedName name="Optoma_ультра_короткофокусные">#REF!</definedName>
    <definedName name="Optoma_ультра_мобильные_LED">#REF!</definedName>
    <definedName name="Optoma_ультра_портативные">#REF!</definedName>
    <definedName name="Optoma_широкоформатные">#REF!</definedName>
    <definedName name="Panasonic">#REF!</definedName>
    <definedName name="Panasonic_3D_очки">#REF!</definedName>
    <definedName name="Panasonic_аксесуары">#REF!</definedName>
    <definedName name="Panasonic_бюджетные_офисные">#REF!</definedName>
    <definedName name="Panasonic_для_домашнего_кино">#REF!</definedName>
    <definedName name="Panasonic_домашний_театр">#REF!</definedName>
    <definedName name="Panasonic_инсталляционные">#REF!</definedName>
    <definedName name="Panasonic_инсталляционные_DLP">#REF!</definedName>
    <definedName name="Panasonic_инсталляционные_LCD">#REF!</definedName>
    <definedName name="Panasonic_короткофокусные">#REF!</definedName>
    <definedName name="Panasonic_крепеж">#REF!</definedName>
    <definedName name="Panasonic_лампы">#REF!</definedName>
    <definedName name="Panasonic_лампы_Sanyo">#REF!</definedName>
    <definedName name="Panasonic_объективы">#REF!</definedName>
    <definedName name="Panasonic_офисные">#REF!</definedName>
    <definedName name="Panasonic_портативные">#REF!</definedName>
    <definedName name="Panasonic_ультракороткофокусные">#REF!</definedName>
    <definedName name="PMC">#REF!</definedName>
    <definedName name="RBH_Sound">#REF!</definedName>
    <definedName name="Sanyo">#REF!</definedName>
    <definedName name="Sanyo_proj">#REF!</definedName>
    <definedName name="Sanyo_лампы_от_Panasonic">#REF!</definedName>
    <definedName name="Sanyo_лампы_от_Sanyo">#REF!</definedName>
    <definedName name="Sanyo_объективы">#REF!</definedName>
    <definedName name="Sanyo_ультра_короткофокусные">#REF!</definedName>
    <definedName name="SMS_крепежи">#REF!</definedName>
    <definedName name="SMS_лифты">#REF!</definedName>
    <definedName name="Sunne">#REF!</definedName>
    <definedName name="Sunny">#REF!</definedName>
    <definedName name="Triangle">#REF!</definedName>
    <definedName name="Volfoni">#REF!</definedName>
    <definedName name="Wissaudio">#REF!</definedName>
    <definedName name="Калькулятор_проекционных_расстояний">'Калькулятор по проекторам'!$F$2</definedName>
    <definedName name="Лампы">#REF!</definedName>
    <definedName name="_xlnm.Print_Area" localSheetId="0">'Калькулятор по проекторам'!$A:$J</definedName>
    <definedName name="пульты_и_блоки_управления">#REF!</definedName>
    <definedName name="РАСПРОДАЖА">#REF!</definedName>
    <definedName name="ЭКРАНЫ_НА_ЛЮВЕРСАХ_ИЗГОТОВЛЕНИЕ_ПОД_ЗАКАЗ">#REF!</definedName>
  </definedNames>
  <calcPr fullCalcOnLoad="1"/>
</workbook>
</file>

<file path=xl/comments1.xml><?xml version="1.0" encoding="utf-8"?>
<comments xmlns="http://schemas.openxmlformats.org/spreadsheetml/2006/main">
  <authors>
    <author>Andrey</author>
  </authors>
  <commentList>
    <comment ref="G2" authorId="0">
      <text>
        <r>
          <rPr>
            <sz val="8"/>
            <rFont val="Tahoma"/>
            <family val="0"/>
          </rPr>
          <t>Расстояние от экрана до проектора в м. при
указанной ширине экрана в м.</t>
        </r>
      </text>
    </comment>
    <comment ref="I2" authorId="0">
      <text>
        <r>
          <rPr>
            <sz val="8"/>
            <rFont val="Tahoma"/>
            <family val="2"/>
          </rPr>
          <t>Ширина экрана в м. при указанном расстоянии от проектора до экрана в м.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<sst xmlns="http://schemas.openxmlformats.org/spreadsheetml/2006/main" count="1383" uniqueCount="573">
  <si>
    <t>Яркость: 2200 ANSI лм. Контрастность: 50,000:1. Технология Dynamic black. Технология PureMotion - чёткое изображение без размытия и дрожания. Уровень шума (в режиме ECO): 29 дБ. Вес (кг): 3.8. Разъемы: 2 x HDMI (с поддержкой 1.4a 3D), VGA (RGB/YPbPr), аудиовыход 3.5 мм, триггер 12 В, 3D-Sync, RS232, компонент, композит, USB-A питание, USB сервис. Проекционное отношение: 1.39 - 2.09:1. Сдвиг объектива (offset): 115% ~ 130%. Оптический сдвиг изображения: Вертикальный: +15%. Cрок службы лампы (в режиме Dynamic/Eco/Bright): 7000/5000/3000. Коррекция трапецеидальных искажений: ± 30° вертикальная. 3D просмотр: Требуются 3D очки Optoma ZF2100 System – поставляются отдельно.</t>
  </si>
  <si>
    <t xml:space="preserve">LCD, XGA (1024x768), 3300 lm, 10000:1, ресурс лампы - 5000(8000)ч, фильтра - 5000 ч. Есть коррекция подушкообразных искажений для проекции на изогнутые поверхности. </t>
  </si>
  <si>
    <t xml:space="preserve">LCD, XGA (1024x768), 3700 lm, 10000:1, ресурс лампы - 5000(8000)ч, фильтра - 5000 ч. Есть коррекция подушкообразных искажений для проекции на изогнутые поверхности. </t>
  </si>
  <si>
    <t xml:space="preserve">LCD, WXGA (1280x800), 2800 lm, 10000:1, ресурс лампы - 5000(8000)ч, фильтра - 5000 ч. Есть коррекция подушкообразных искажений для проекции на изогнутые поверхности. </t>
  </si>
  <si>
    <t xml:space="preserve">LCD, WXGA (1280x800), 3300 lm, 10000:1, ресурс лампы - 5000(8000)ч, фильтра - 5000 ч. Есть коррекция подушкообразных искажений для проекции на изогнутые поверхности.  </t>
  </si>
  <si>
    <t>Бюджетные офисные  проекторы DLP</t>
  </si>
  <si>
    <t>PT-LB280E</t>
  </si>
  <si>
    <t>LCD, XGA (1024x768), 2800 lm, 10000:1, ресурс лампы - 5000(8000)ч, фильтра - 5000 ч</t>
  </si>
  <si>
    <t>PT-LB300E</t>
  </si>
  <si>
    <t>LCD, XGA (1024x768), 3100 lm, 10000:1, ресурс лампы - 5000(8000)ч, фильтра - 5000 ч</t>
  </si>
  <si>
    <t>PT-LB330E</t>
  </si>
  <si>
    <t>PT-LB360E</t>
  </si>
  <si>
    <t>PT-LW280E</t>
  </si>
  <si>
    <t>PT-VX415NZE</t>
  </si>
  <si>
    <t>LCD, XGA (1024х768), 4200 lm, (1 024 x 768), 4 000:1, лампа до 4000 ч, фильтр 4000ч, HDMI,   1.6 zoom. Динамик  (10W), Creston RoomView ™, 3,4 кг. Wi-Fi.</t>
  </si>
  <si>
    <t xml:space="preserve">PT-VX42ZE </t>
  </si>
  <si>
    <t xml:space="preserve">LCD, XGA (1024х768), 4000 lm, 4 000:1, лампа до  6000 ч, фильтр, 1.2 zoom, HDMI, HDMI.    Динамик (10W).  3,2 кг.                        </t>
  </si>
  <si>
    <t>PT-VW340ZE</t>
  </si>
  <si>
    <t xml:space="preserve">LCD, WXGA (1280x800), 3700 lm, 3 000:1, лампа до 6000 ч, 1.6 zoom,  фильтр.  HDMI.    Динамик (10W).  3,3 кг.                        </t>
  </si>
  <si>
    <t>PT-VW345NZE</t>
  </si>
  <si>
    <t xml:space="preserve">LCD, WXGA (1280x800), 3700 lm, 3 000:1 ,  лампа до 6000 ч, 1.6 zoom, фильтр.  HDMI.   Wi-Fi.  Динамик (10 W).  3,4 кг.                        </t>
  </si>
  <si>
    <t xml:space="preserve">LCD, XGA (1024х768), 5000 lm, беспроводная передача видео и звука по WiFi, USB, 1.6 zoom(1,18-1,9:1), 3500:1, HDMI, динамик 10W, 2 фильтра ET-RFV200 - 4000ч, лампа ET-LAV200 (2500/4000 ч.), сумка                                   </t>
  </si>
  <si>
    <t>PT-VX510</t>
  </si>
  <si>
    <t xml:space="preserve">LCD, XGA (1024х768), 5500 lm, 1.6 zoom(1,18-1,9:1), 3500:1, HDMI, динамик 10W, 2 фильтра ET-RFV200 - 4000ч, лампа ET-LAV200 (2500/4000 ч.), сумка  </t>
  </si>
  <si>
    <t xml:space="preserve">LCD, WXGA (1280x800), 4300 lm, 1.6 zoom(1,18-1,9:1), 3500:1, HDMI, динамик 10W, 2 фильтра ET-RFV200 - 4000ч, лампа ET-LAV200 (2500/4000 ч.) , сумка                                                                               </t>
  </si>
  <si>
    <t xml:space="preserve">LCD, WXGA (1280x800), 4300 lm, беспроводная передача видео и звука по WiFi, USB, 1.6 zoom(1,18-1,9:1), 3500:1, HDMI, динамик 10W, 2 фильтра ET-RFV200 -4000ч, лампа ET-LAV200 (2500/4000 ч.), сумка                                                                   </t>
  </si>
  <si>
    <t>PT-VW440E</t>
  </si>
  <si>
    <t>LCD, WXGA (1280x800), 4800 lm, 1.6 zoom(1,18-1,9:1), 3500:1, HDMI, динамик 10W, 2 фильтра ET-RFV200 - 4000ч, лампа ET-LAV200 (2500/4000 ч.) , сумка</t>
  </si>
  <si>
    <t>PT-VW530E</t>
  </si>
  <si>
    <t>LCD, WXGA (1280x800), 5000 lm, 5000:1</t>
  </si>
  <si>
    <t>PT-VW535NE</t>
  </si>
  <si>
    <t>LCD, WXGA (1280x800), 5000 lm, 5000:1,  беспроводная передача видео и звука по WiFi, USB</t>
  </si>
  <si>
    <t>PT-VX600E</t>
  </si>
  <si>
    <t>LCD, XGA (1024х768), 5500 lm, 5000:1</t>
  </si>
  <si>
    <t>PT-VX605NE</t>
  </si>
  <si>
    <t>LCD, XGA (1024х768), 5500 lm, 5000:1, беспроводная передача видео и звука по WiFi, USB</t>
  </si>
  <si>
    <t>PT-VZ570E</t>
  </si>
  <si>
    <t>LCD, WUXGA (1920x1200), 4500 lm, 5000:1</t>
  </si>
  <si>
    <t>PT-VZ575NE</t>
  </si>
  <si>
    <t>LCD, WUXGA (1920x1200), 4500 lm, 5000:1, беспроводная передача видео и звука по WiFi, USB</t>
  </si>
  <si>
    <t>PT-EX510E</t>
  </si>
  <si>
    <t>LCD, XGA (1024х768), 5300 lm, 2000:1, сменная оптика</t>
  </si>
  <si>
    <t>PT-EX610E</t>
  </si>
  <si>
    <t>LCD, XGA (1024х768), 6200 lm, 5000:1, вход DIGITAL LINK(HDBaseT), сменная оптика</t>
  </si>
  <si>
    <t>PT-EW540E</t>
  </si>
  <si>
    <t>LCD, WXGA (1280x800), 5000 lm, 5000:1, сменная оптика</t>
  </si>
  <si>
    <t>OPTOMA HD25</t>
  </si>
  <si>
    <t>OPTOMA HD25e</t>
  </si>
  <si>
    <t>OPTOMA HD25-LV</t>
  </si>
  <si>
    <r>
      <t xml:space="preserve">OPTOMA HD36 </t>
    </r>
    <r>
      <rPr>
        <b/>
        <sz val="10"/>
        <color indexed="10"/>
        <rFont val="Arial"/>
        <family val="2"/>
      </rPr>
      <t>Full HD 3D! Новинка!</t>
    </r>
  </si>
  <si>
    <r>
      <t xml:space="preserve">OPTOMA HD50 </t>
    </r>
    <r>
      <rPr>
        <b/>
        <sz val="10"/>
        <color indexed="10"/>
        <rFont val="Arial"/>
        <family val="2"/>
      </rPr>
      <t>Full HD 3D! Новинка!</t>
    </r>
  </si>
  <si>
    <r>
      <t>OPTOMA HD30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Новинка! Full HD 3D!</t>
    </r>
  </si>
  <si>
    <t>Яркость: 5000 ANSI lm. Разрешение: 1280х800 (WXGA). Контрастность: 3000:1.
Преимущества: 2х ламповая система с возможностью выбора ламп (LSS). Ресурс ламп 2х3000 ч. Моторизированный зум, фокус, сдвиг оптики. Активный фильтр от пыли с ресурсом 10000 ч. Разрешение: 1280х800 (WXGA) для работы с современными ноутбуками. Возможность передачи ""точка в точку"" видеосигнала HD-Ready (1280х720) и XGA (1024х768). Без объектива (пять опциональных объективов).</t>
  </si>
  <si>
    <t>SANYO PDG-DHT100L</t>
  </si>
  <si>
    <t>PT-LW330E</t>
  </si>
  <si>
    <t>PT-TX210</t>
  </si>
  <si>
    <t>LCD, XGA (1024x768), 2800 lm, суперкороткофокусный 0,46:1 , ресурс лампы - 5000(8000)ч, фильтра - 5000 ч</t>
  </si>
  <si>
    <t>PT-TX310E</t>
  </si>
  <si>
    <t>LCD, XGA (1024x768), 3200 lm, суперкороткофокусный 0,46:1 , ресурс лампы - 5000(8000)ч, фильтра - 5000 ч</t>
  </si>
  <si>
    <t>PT-TX400E</t>
  </si>
  <si>
    <t>LCD, XGA (1024x768), 3500 lm, суперкороткофокусный 0,46:1 , ресурс лампы - 5000(8000)ч, фильтра - 5000 ч</t>
  </si>
  <si>
    <t>PT-TW250E</t>
  </si>
  <si>
    <t>LCD, WXGA (1280x800), 2800 lm, суперкороткофокусный 0,46:1 , ресурс лампы - 5000(8000)ч, фильтра - 5000 ч</t>
  </si>
  <si>
    <t>PT-TW340E</t>
  </si>
  <si>
    <t>LCD, WXGA (1280x800), 3200 lm, суперкороткофокусный 0,46:1 , ресурс лампы - 5000(8000)ч, фильтра - 5000 ч</t>
  </si>
  <si>
    <t>LCD, WXGA (1280x800), 3200 lm, суперкороткофокусный 0,46:1 , ресурс лампы - 5000(8000)ч, фильтра - 5000 ч, интерактивный</t>
  </si>
  <si>
    <t>Ультракороткофокусные проекторы (с зеркалом)</t>
  </si>
  <si>
    <t>PT-CX300E</t>
  </si>
  <si>
    <t>DLP, XGA (1024x768), 3100 lm, 8000:1, ультракороткофокусный 0,44:1, HDMI, динамик 10W, 3D-Ready, лампа ET-LAC300 - 3000(4000)ч</t>
  </si>
  <si>
    <t>PT-CX301RE</t>
  </si>
  <si>
    <t>DLP, XGA (1024x768), 3100 lm, 8000:1, ультракороткофокусный 0,44:1, HDMI, динамик 10W, 3D-Ready, лампа ET-LAC300 - 3000(4000)ч, интерактив</t>
  </si>
  <si>
    <t>PT-CW240E</t>
  </si>
  <si>
    <t>DLP, WXGA (1280x800), 2600 lm, 8000:1 ультракороткофокусный 0,35:1, HDMI, динамик 10W, 3D-Ready, лампа ET-LAC200 - 3500(5000)ч</t>
  </si>
  <si>
    <t>PT-CW241RE</t>
  </si>
  <si>
    <t>DLP, WXGA (1280x800), 2600 lm, 8000:1 ультракороткофокусный 0,35:1, HDMI, динамик 10W, 3D-Ready, лампа ET-LAC200 - 3500(5000)ч, интерактив</t>
  </si>
  <si>
    <t>PT-CW330E</t>
  </si>
  <si>
    <t>DLP, WXGA (1280x800), 3100 lm, 8000:1 ультракороткофокусный 0,35:1, HDMI, динамик 10W, 3D-Ready, лампа ET-LAC300 - 3000(4000)ч</t>
  </si>
  <si>
    <t>PT-CW331RE</t>
  </si>
  <si>
    <t>DLP, WXGA (1280x800), 3100 lm, 8000:1 ультракороткофокусный 0,35:1, HDMI, динамик 10W, 3D-Ready, лампа ET-LAC300 - 3000(4000)ч, интерактив</t>
  </si>
  <si>
    <t>Портативные офисные LCD проекторы</t>
  </si>
  <si>
    <t>PT-VX410ZE</t>
  </si>
  <si>
    <t>LCD, XGA (1024х768), 4200 lm, 4 000:1, лампа до 6 000 ч, фильтр, 1.6 zoom. HDMI,  Динамик (10W) LCD. 3,3 кг</t>
  </si>
  <si>
    <t xml:space="preserve">PT-DZ570E     </t>
  </si>
  <si>
    <t>PT-EW640E</t>
  </si>
  <si>
    <t>LCD, WXGA (1280x800), 5800 lm, 5000:1, вход DIGITAL LINK(HDBaseT), сменная оптика</t>
  </si>
  <si>
    <t>PT-EZ580E</t>
  </si>
  <si>
    <t>LCD, WUXGA (1920x1200), 5400 lm, 5000:1, вход DIGITAL LINK(HDBaseT), сменная оптика</t>
  </si>
  <si>
    <t>ПРОЕКТОРЫ DreamVision</t>
  </si>
  <si>
    <t>DREAM VISION INTI 1</t>
  </si>
  <si>
    <t>DREAM VISION INTI 2</t>
  </si>
  <si>
    <t>DREAM VISION INTI 3</t>
  </si>
  <si>
    <t>1300 ANSI Im 1920x1080, 3D Full HD</t>
  </si>
  <si>
    <t>3000 ANSI lm 1280x800 DLP, Full 3D!</t>
  </si>
  <si>
    <t>Яркость: 3800 ANSI lm. Разрешение: 1280х800 (WXGA) для работы с современными ноутбуками. Контрастность: 500:1.   
Преимущества: Самый быстрый на рынке беспроводной проектор (600 Мбит/с). Разрешение: 1280х800 (WXGA) для работы с современными ноутбуками. Возможность передачи "точка в точку" видеосигнала HD-Ready (1280х720) и XGA (1024х768). Высокая яркость. Короткофокусный объектив (1,17-1,87:1). Зум: 1,6х. Расширенные коммутационные возможности (HDMI, Wi-Fi, RJ45, USB type A (USB-Key)).</t>
  </si>
  <si>
    <t>DVI-I, видео, S-Video, USB, RGBHV/Y, Pb/Cb, Pr/Cr, (BNCx5), цифровой ZOOM, коррекция трапеции, shift объектива, сменная панель разъемов, 2-х ламповая система, проводной/беспроводной пульт ДУ, UXGA-VGA/MAC</t>
  </si>
  <si>
    <t>SANYO PLC-HD2000</t>
  </si>
  <si>
    <t>7000 ANSI Im 2048x1080</t>
  </si>
  <si>
    <t>Широкоформатный 16:9, Входы: HD/SD-SDI, RGBHV/Y,Pb/Cb,Pr,Cr (BNCx5), DVI-I, ZOOM, дополнительные платформы, новая система прогрессивного сканирования, отображение HDTV с глубиной цвета 30 бит, контрастность 1000:1. Без объектива.</t>
  </si>
  <si>
    <t>SANYO PLC-XT35</t>
  </si>
  <si>
    <t>5000 ANSI Im 1024x768</t>
  </si>
  <si>
    <t>Яркость: 3000 ANSI lm. Разрешение: 1024х768 (XGA). Контрастность: 500:1.  
Преимущества: Короткофокусный объектив (1,18-1,91:1). Зум: 1,6х. Расширенные коммутационные возможности (DVI-I, Wi-Fi, RJ45, USB type A (USB-Key)). 7-ваттные динамики.</t>
  </si>
  <si>
    <t>LNS-T01Z</t>
  </si>
  <si>
    <t>LNS-W41</t>
  </si>
  <si>
    <t>LNS-W40</t>
  </si>
  <si>
    <t>LNS-S40</t>
  </si>
  <si>
    <t>LNS-T40</t>
  </si>
  <si>
    <t>Яркость: 4500 ANSI lm. Разрешение: 1280х800 (WXGA). Контрастность: 800:1.
Преимущества: Моторизированный зум, фокус, сдвиг оптики. Без объектива (пять опциональных объективов).</t>
  </si>
  <si>
    <t>SANYO PLC-WM5500L</t>
  </si>
  <si>
    <t>SANYO PLC-UF15</t>
  </si>
  <si>
    <t>Модель</t>
  </si>
  <si>
    <t>SANYO PLC-XU106</t>
  </si>
  <si>
    <t>Калькулятор</t>
  </si>
  <si>
    <t>2200 ANSI Lm, 1080p (1920 x 1080) DLP</t>
  </si>
  <si>
    <t>Яркость: 3000 ANSI lm. Разрешение: 1280х800 (WXGA). Контрастность 15 000:1. Срок службы лампы 6500 часов (режим ECO). Разъемы HDMI (1.4a 3D), VGA (RGB/YPbPr/SCART), S-Video, композит, аудиовход 3.5 мм, аудиовыход 3.5мм, VGA выход, RS232. Проекционное отношение 1.55 - 1.7:1. Full 3D проектор воспроизводит контент в формате 3D с любого 3D-источника: 3D Blu-ray, PS3, Xbox и 3D ТВ.</t>
  </si>
  <si>
    <t>LNS-S02Z</t>
  </si>
  <si>
    <t>Яркость: 2800 ANSI lm. Разрешение: 1920х1080 (Full HD). Контрастность: 20 000:1. Разъемы: 2 x HDMI (1.4a 3D), VGA (RGB/YPbPr), композит, 2 x аудиовход 3.5 мм, аудиовыход 3.5 мм, RS232, 3D-Sync. Срок службы лампы 6,000 часов. Коррекция трапецеидальных искажений ± 40° вертикальная. Требуются 3D-очки ZF2100 System – поставляются отдельно (Поддерживаются дополнительные очки 3D-RF Glasses, а также очки с активными затворами DLP-Link). Проекционное отношение 1.50 - 1.8:1</t>
  </si>
  <si>
    <t>4700 ANSI lm 1080p (1920 x 1080) DLP Full 3D!</t>
  </si>
  <si>
    <t>Яркость: 4700 ANSI lm. Разрешение: 1920х1080 (Full HD 3D!). Контрастность: 10 000:1. Разъемы: 2 x HDMI, DisplayPort, 2 x VGA (RGB/YPbPr), S-Video, композит, 2 x аудиовход (RCA/3.5 мм), аудиовыход 3.5 мм, VGA выход, RJ45, RS232, USB (манипулятор мышь), триггер +12 В, 3D-Sync. Проекционное отношение: 1.59 - 1.91:1. Уровень шума (в режиме ECO): 28 дБ. Вес: 3.6кг. Коррекция трапецеидальных искажений: ± 30° вертикальная. Аудио: 3 Вт.</t>
  </si>
  <si>
    <t>6000 ANSI lm 1280x800 DLP, поддержка 3D</t>
  </si>
  <si>
    <t>Защищенная оптика</t>
  </si>
  <si>
    <t>SANYO PLC-XС56</t>
  </si>
  <si>
    <t>SANYO PLC-XF47</t>
  </si>
  <si>
    <t>15 000 ANSI Im 1024x768 (без объектива)</t>
  </si>
  <si>
    <t>OPTOMA EX855</t>
  </si>
  <si>
    <t>5500 ANSI lm 1024x768 DLP, поддержка 3D</t>
  </si>
  <si>
    <t>Яркость: 3200 ANSI lm. Разрешение: 800х600. Контрастность 15 000:1. Коррекция трапеции ±40°. Входы HDMI (v1.4a 3D), 2 x VGA (YPbPr/RGB/Wireless), S-Video, композит, 2 x аудиовход 3.5 мм. Выходы: VGA, аудиовыход 3.5 мм. Управление RS232 9-пин. Срок службы лампы 10,000 часов (режим Education Cycle). Проекционное отношение 1.95 - 2.15:1. Full 3D проектор воспроизводит контент в формате 3D с любого 3D-источника: 3D Blu-ray, PS3, Xbox и 3D ТВ.</t>
  </si>
  <si>
    <t>3200 ANSI lm 1024x768 DLP, Full 3D!</t>
  </si>
  <si>
    <t>Яркость: 3500 ANSI lm. Разрешение: 1024х768 (XGA). Контрастность: 500:1.  
Преимущества: Высокая яркость. Короткофокусный объектив (1,18-1,91:1). Зум: 1,6х. Расширенные коммутационные возможности (DVI-I, Wi-Fi, RJ45, USB type A (USB-Key)). 7-ваттные динамики.</t>
  </si>
  <si>
    <t>LNS-W01Z</t>
  </si>
  <si>
    <t>LNS-W03</t>
  </si>
  <si>
    <t>LNS-W02Z</t>
  </si>
  <si>
    <t>2500 ANSI lm 1280x800</t>
  </si>
  <si>
    <t>Яркость: 4500 ANSI lm. Разрешение: 1280х800 (WXGA) для работы с современными ноутбуками. Контрастность: 2000:1.   
Видеовходы: PC/Video: HDMI, DVI-D, 2 x 15 Pin D-sub (RGB/YPbPr/SCART), 5BNC, YPbPr, S-Video, Composite, 5 x Audio In - Mini Jack/RCA, USB. Выходы: VGA Out, Audio Out - Mini Jack, +12v Trigger x2. Управление: IRDA, RS232, RJ45. В комплекте стандартная оптика (Throw Ratio: 1.62 ~ 2.03:1). Вес: 8.6кг.</t>
  </si>
  <si>
    <t>Яркость: 2500 ANSI lm. Разрешение: 1280х800 (WXGA) для работы с современными ноутбуками. Контрастность: 3000:1.   
Преимущества: Ресурс лампы 6000ч. Высокая контрастность. Разрешение: 1280х800 (WXGA) для работы с современными ноутбуками. Возможность передачи "точка в точку" видеосигнала HD-Ready (1280х720) и XGA (1024х768). 10-ваттный динамик.</t>
  </si>
  <si>
    <t>SANYO PDG-DXL2000</t>
  </si>
  <si>
    <t>2000 ANSI lm 1024x768, поддержка 3D</t>
  </si>
  <si>
    <t>Яркость: 1200 ANSI lm. Разрешение: 1920х1080 (Full-HD). Контрастность: 10000:1. Преимущества: Высокая контрастность. Зум: 2х (1,36-2,76:1). Горизонтальный (50%) и вертикальный (100%) сдвиг объектива.  14-битный видеопроцессор. Моторизированная заслонка объектива. 2 HDMI входа. Очень тихий: 21 дБ в экономичном режиме.</t>
  </si>
  <si>
    <t>PT-VX41E</t>
  </si>
  <si>
    <t>PT-VW431DE</t>
  </si>
  <si>
    <t>PT-RW330E</t>
  </si>
  <si>
    <t>PT-RZ370E</t>
  </si>
  <si>
    <t>3600 ANSI lm 1280x800 DLP, Full 3D 720p 1.4a</t>
  </si>
  <si>
    <t>Яркость: 3600 ANSI lm. Разрешение: 1280х720 (Full 3D 720p 1.4a). Контрастность: 3 000:1. Проекционное отношение: 0.52:1 (постоянное). Видеовходы: HDMI (1.4a с поддержкой 3D), 2 x VGA (RGB/YPbPr/Wireless), композит, 2 аудиовхода 3.5 мм, аудиовыход 3.5 мм, выход VGA, RJ45, RS232, USB (манипулятор мышь), микрофонный вход. Вес: 2.8 кг.</t>
  </si>
  <si>
    <t>OPTOMA W307UST</t>
  </si>
  <si>
    <t>OPTOMA HD23</t>
  </si>
  <si>
    <t>1000 ANSI lm 1280x800 DLP</t>
  </si>
  <si>
    <t>Входы: Cv/Y, B-Y 2 (RCA); Cv (BNC 1, RCA 1), ZOOM, новая 3D система шумоподавления, цифровая и оптическая коррекция трапеции, экономичный режим, замена объектива одним движением, новый видеопроцессор, контрастность 1000:1/2000:1, прогрессивная развертка, P-Si. Без объектива.</t>
  </si>
  <si>
    <t>LCD, XGA (1024х768), 5000 lm, 2000:1, сменная оптика</t>
  </si>
  <si>
    <t>LCD, XGA (1024х768), 6000 lm, 5000:1, сменная оптика</t>
  </si>
  <si>
    <t>LCD,  WUXGA (1920x1200), 5000 lm, 5000:1, сменная оптика</t>
  </si>
  <si>
    <t>Яркость: 5500 ANSI lm. Разрешение: 1024х768 (XGA). Контрастность: 2000:1.   
Inputs: HDMI (with locking screw), DVI-D, BNC (RGBHV), PC RGB 2 x 15 Pin D-Sub VGA, Component 3 x RCA, S-Video/Composite 4 pin Mini DIN / RCA
Outputs: PC (monitor loop-through) VGA Out, +12V trigger low-voltage DC connector
Control: RS232 9pin D-SUB, RJ45. Без объектива (три опциональных объектива).</t>
  </si>
  <si>
    <t>OPTOMA EW865</t>
  </si>
  <si>
    <t>Контрастность 2100:1. Входы: VGA, RBGHV, Y/Cb/Cr (BNC), DVI-D(HDCP), S-Video, композитный, Audio, RJ45, RS232. UXGA/SXGA+/SXGA/WXGA/XGA/SVGA/VGA/MAC/HDTVI080-60i/-50i//720p/575p/480p/575i/480i. Оптическая коррекция трапециии. Цифровая коррекция трапеции ±15°. 6-сегментное цветовое колесо. Вес 16,5 кг. Без объектива.</t>
  </si>
  <si>
    <t>PANASONIC Домашний театр</t>
  </si>
  <si>
    <t>13000 ANSI lm 1024x768 LCD</t>
  </si>
  <si>
    <t>LCD, XGA (1024х768), 13000 lm, БЕЗ ОБЪЕКТИВА</t>
  </si>
  <si>
    <t>3500 ANSI Im 1024x768, Wi-Fi</t>
  </si>
  <si>
    <t>Яркость: 6000 ANSI lm. Разрешение: 1280х800 (WXGA). Контрастность: 2000:1.   
Inputs: HDMI (with locking screw), DVI-D, BNC (RGBHV), PC RGB 2 x 15 Pin D-Sub VGA, Component 3 x RCA, S-Video/Composite 4 pin Mini DIN / RCA
Outputs: PC (monitor loop-through) VGA Out, +12V trigger low-voltage DC connector
Control: RS232 9pin D-SUB, RJ45. Без объектива (три опциональных объектива).</t>
  </si>
  <si>
    <t>OPTOMA EH7500</t>
  </si>
  <si>
    <t>6500 ANSI lm 1920x1200 DLP</t>
  </si>
  <si>
    <t>3200 ANSI lm 800x600 DLP</t>
  </si>
  <si>
    <t>Яркость: 3000 ANSI lm. Разрешение: 1024x768 (XGA). Контрастность 15 000:1. Срок службы лампы 10,000 часов (режим Education Cycle). Входы HDMI (v1.4a 3D), 2 x VGA (YPbPr/RGB/Wireless), S-Video, композит, 2 x аудиовход 3.5 мм. Выходы: VGA, аудиовыход 3.5 мм. Управление RS232 9-пин. Проекционное отношение 1.95 - 2.15:1. Full 3D проектор воспроизводит контент в формате 3D с любого 3D-источника: 3D Blu-ray, PS3, Xbox и 3D ТВ.</t>
  </si>
  <si>
    <t>4500 ANSI lm 1024x768 DLP, Full 3D!</t>
  </si>
  <si>
    <t xml:space="preserve">Яркость: 4500 ANSI lm. Разрешение: 1024x768 (XGA). Контрастность 15 000:1. Разъемы HDMI, DVI-D, 2x VGA (RGB/YPbPr), S-Video, композит, 3 x аудиовход (RCA/3.5 мм), Mic 3.5 мм, аудиовыход 3.5 мм, VGA выход, RJ45, RS232, 2x USB-B (манипулятор мышь/сервис), 2x USB-A, триггер +12. Проекционное отношение 1.39 - 2.26:1. </t>
  </si>
  <si>
    <t>3400 ANSI lm 1280x800 DLP, Full 3D!</t>
  </si>
  <si>
    <t>Яркость: 3400 ANSI lm. Разрешение: 1280х800 (WXGA). Контрастность 15 000:1. Срок службы лампы 10,000 часов (режим Education Cycle). Входы HDMI v1.4a 3D, 2 x 15-пин D-sub (RGB/YPbPr), S-Video, композит, аудиовход, USB (манипулятор мышь). Выходы: 15-пин D-sub, аудиовыход. Управление RS232 – 9-пин. Проекционное отношение 1.55 - 1.7:1. Full 3D проектор воспроизводит контент в формате 3D с любого 3D-источника: 3D Blu-ray, PS3, Xbox и 3D ТВ.</t>
  </si>
  <si>
    <t>700 ANSI lm 1280x800 DLP</t>
  </si>
  <si>
    <t>3-chip LCOS. Яркость: 1300 ANSI lm. Разрешение: 1920х1080 (3D Full-HD). Контрастность: 70 000:1. Зум: 2х (1,4-2,8:1). Моторизированный объектив. Горизонтальный (+/-34%) и вертикальный (+/-80%) сдвиг объектива. Видеовходы: 2x HDMI rev 1.4 (ver.1.4a, с поддержкой 3D), 1x Component (3 RCA), 1x Analogue PC (Dsub15). Уровень шума меньше 19 дБ. Вес 15.0кг. Home-cinema Video Processing: Crystal Motion® True Cinema Black®, Picture Mode TH-PRO®, Film Tone, Color Management System for color calibration.</t>
  </si>
  <si>
    <t xml:space="preserve">LCD, Full HD (1920х1080), 3000 ANSI Lm; (1920x1080), 10 000:1, Новая Red-Rich лампа до 3000 ч, 2* zoom, HDMI. </t>
  </si>
  <si>
    <t>Яркость: 3000 ANSI lm. Разрешение: 1024х768 (XGA). Контрастность: 500:1.  
Преимущества: Короткофокусный объектив (1,15-1,85:1). Зум: 1,6х. Наличие цифрового видеовхода DVI-I (digital/HDCP/analogue). Высокая яркость при низкой стоимости. Возможность управления по локальной сети (RJ-45). Автоматическое определение источника сигнала. Защита паролем для безопасности. Быстрое включение и мгновенное выключение.</t>
  </si>
  <si>
    <t>Яркость: 3500 ANSI lm. Разрешение: 1280х720 (Full 3D 720p 1.4a). Контрастность: 15 000:1. Проекционное отношение: 0.35:1 (постоянное). Входы: ПК/видео: HDMI, 2 x 15-пин D-sub (RGB/YPbPr), S-Video, композит, 4 x аудиовхода - Jack/RCA, USB (service), микрофон. Выходы: VGA, аудиовыход - мини-Jack, триггер +12 В. Управление RS232, RJ45. Вес: 7.5 кг.</t>
  </si>
  <si>
    <t>Яркость: 12000 ANSI lm. Разрешение: 1024х768. Контрастность: 4000:1.
Преимущества: Моторизированный зум, фокус, сдвиг оптики. Активный фильтр от пыли с ресурсом 11000 ч. Система беспроводной передачи несжатого HD-потока позволяет передавать видеоинформацию 1080i или 720p по беспроводной связи на расстояния до 30 метров (поставляется опционально). Без объектива (10 опциональных объективов).</t>
  </si>
  <si>
    <t>EH7500 TZ2 Extra Long Lens 1.9 x Zoom</t>
  </si>
  <si>
    <t>EH7500 TZ1 Long Lens 1.9 x Zoom</t>
  </si>
  <si>
    <t>EH7500 WT1 Short Throw Fixed</t>
  </si>
  <si>
    <t>2500 ANSI Lm, 1080p (1920 x 1080) DLP</t>
  </si>
  <si>
    <t>EX855/EW865 Lens A1</t>
  </si>
  <si>
    <t>EX855/EW865 Lens A2</t>
  </si>
  <si>
    <t>EX855/EW865 Lens A3</t>
  </si>
  <si>
    <t>EH7500 WT2 Wide Lens 1.2 x Zoom</t>
  </si>
  <si>
    <t>Яркость: 2500 ANSI lm. Разрешение: 1280х800 (WXGA) для работы с современными ноутбуками. Контрастность: 500:1.  
Преимущества: Сверхкороткофокусный объектив (0.5:1) для работы с интерактивными досками. Наличие цифрового видеовхода HDMI (HDCP). 10-ваттные динамики. Возможность управления по локальной сети (RJ-45).</t>
  </si>
  <si>
    <t>PT-AR100</t>
  </si>
  <si>
    <t xml:space="preserve">LCD, Full HD (1920x1080),2800 lm, 50000:1, неорганические LCD, 2xZoom, заводская цветокоррекция c участием колористов Hollywood </t>
  </si>
  <si>
    <t>Яркость: 6500 ANSI lm. Разрешение: 1920x1080 (Full-HD). Контрастность: 7500:1.   
Преимущества: Режим работы 24/7. Моторизированный зум, фокус, сдвиг оптики. Активный фильтр от пыли с ресурсом 25000 ч. Система беспроводной передачи несжатого HD-потока позволяет передавать видеоинформацию 1080i или 720p по беспроводной связи на расстояния до 30 метров (поставляется опционально). Без объектива (шесть опциональных объективов).</t>
  </si>
  <si>
    <t>SANYO PDG-DET100L</t>
  </si>
  <si>
    <t>7500 ANSI Im 1400x1050 (без объектива)</t>
  </si>
  <si>
    <t>LCD, XGA (1024х768), 16000 lm, БЕЗ ОБЪЕКТИВА</t>
  </si>
  <si>
    <t>5500 ANSI lm 1280x800 LCD</t>
  </si>
  <si>
    <t>4500 ANSI lm 1280x800 LCD</t>
  </si>
  <si>
    <t>5000 ANSI lm 1024х768 LCD</t>
  </si>
  <si>
    <t>6000 ANSI lm 1024х768 LCD</t>
  </si>
  <si>
    <t>Ультропортативные короткофокусные</t>
  </si>
  <si>
    <t>DLP, WXGA (1280x800), 2500 lm, ультракороткофокусный 0,19:1, ресурс лампы - 3000(4000)ч</t>
  </si>
  <si>
    <t>3-chip LCOS. Яркость: 1300 ANSI lm. Разрешение: 1920х1080 (3D Full-HD). Контрастность: 50 000:1. Зум: 2х (1,4-2,8:1). Моторизированный объектив. Горизонтальный (+/-34%) и вертикальный (+/-80%) сдвиг объектива. Видеовходы: 2x HDMI rev 1.4 (ver.1.4a, с поддержкой 3D), 1x Component (3 RCA). Уровень шума меньше 19 дБ. Вес 15.0кг. Home-cinema Video Processing: Crystal Motion®.</t>
  </si>
  <si>
    <t>Яркость: 6500 ANSI lm. Разрешение: 1920х1200 (WUXGA). Контрастность: 2000:1.   
Inputs: 2 x HDMI (with locking screw), BNC (RGBHV), PC RGB 2 x 15 Pin D-Sub VGA, Component 3 x RCA, S-Video/Composite 4 pin Mini DIN / RCA
Outputs: PC (monitor loop-through) VGA Out, +12V trigger low-voltage DC connector
Control: RS232 9pin D-SUB, RJ45. Без объектива (пять опциональных объективов).</t>
  </si>
  <si>
    <t>Яркость: 5000 ANSI lm. Разрешение: 1920х1200 (WUXGA). Контрастность: 2000:1.   
Входы: HDMI (с фиксирующим винтом), DVI-D (с поддержкой HDCP ), DisplayPort, BNC (RGBHV), 2x PC RGB (15-пин D-Sub VGA), компонент (3 x RCA), S-Video/композит(4-пин Mini DIN / RCA). Выходы: ПК (loop-through), VGA, +12 В триггер (3.5 мм jack), VESA 3D-Sync (3-пин mini DIN). Управление RS232 (9-пин D-SUB), RJ45 (Crestron/Extron/PJ-Link/Telnet), проводной пульт ДУ (3.5 мм jack.</t>
  </si>
  <si>
    <t>Яркость: 50 ANSI lm Разрешение: 854 x 480. Компактный проектор. DLP, изображение до 120’’, контрастность: 2000:1. Ресурс лампы 20 000ч. Разъемы: HDMI, USB, для MicroSD (до 32 ГБ), аудио выход mini jack, VGA, композитный, динамик 0,5 Вт.</t>
  </si>
  <si>
    <t>Яркость: 500 ANSI lm. Разрешение: 1280x800. Контрастность 3000:1. Ресурс лампы 20 000ч. Коррекция трапеции ±40°. Видеовходы: PC/Video: HDMI connector (Audio supported), 15 Pin D-sub (RGB/YPbPr), S-Video, Composite, SD Card slot (Multimedia), USB-A (Multimedia), Mini-USB (Display &amp; Data transfer). Вес: 1,14 кг.</t>
  </si>
  <si>
    <t>LNS-T41</t>
  </si>
  <si>
    <t>4500 ANSI lm 1280x800 DLP, поддержка 3D</t>
  </si>
  <si>
    <t>3-chip LCOS. Яркость: 1300 ANSI lm. Разрешение: 1920х1080 (3D Full-HD). Контрастность: 100 000:1. Зум: 2х (1,4-2,8:1). Моторизированный объектив. Горизонтальный (+/-34%) и вертикальный (+/-80%) сдвиг объектива. Видеовходы: 2x HDMI rev 1.4 (ver.1.4a, с поддержкой 3D), 1x Component (3 RCA), 1x Analogue PC (Dsub15). Уровень шума меньше 19 дБ. Вес 15.0кг. Home-cinema Video Processing: Crystal Motion® True Cinema Black®, Picture Mode TH-PRO®, Film Tone, Color Management System for color calibration.</t>
  </si>
  <si>
    <t>Яркость: 2500 ANSI lm. Разрешение: 1280х800 (WXGA) для работы с современными ноутбуками. Контрастность: 500:1.  
Преимущества: Интерактивный. В комплекте специальная интерактивная указка и программное обеспечение. С помощью интерактивной указки можно управлять презентациями, делать заметки и рисунки прямо на проекционной поверхности. Сверхкороткофокусный объектив (0.5:1). Наличие цифрового видеовхода HDMI (HDCP). 10-ваттный динамик. Возможность управления по локальной сети (RJ-45).</t>
  </si>
  <si>
    <t>Яркость: 5000 ANSI lm. Разрешение: 1024х768. Контрастность: 1000:1.
Преимущества: Моторизированный зум, фокус, сдвиг оптики. 4 опциональных объектива (стандартный объектив в комплекте). Входы: компонентный, VGA, 5xBNC, DVI-D, S-Video.</t>
  </si>
  <si>
    <t>SANYO PLC-WU3800</t>
  </si>
  <si>
    <t>3800 ANSI lm 1280x800</t>
  </si>
  <si>
    <t>Яркость: 2700 ANSI lm. Разрешение: 1024х768. Контрастность: 1200:1.  
Преимущества: Самое маленькое проекционное расстояние в мире – изображение с диагональю в 80 дюймов с расстояния 8 см от экрана. Расширенные коммутационные возможности (Wi-Fi, RJ45, SD media slot). Оптическая система, позволяющая совершать горизонтальную и вертикальную проекции. Первый в мире проектор, поддерживающий все без исключения типы установки: пол, стол, потолок, обратная проекция. Защита паролем для безопасности.</t>
  </si>
  <si>
    <t>SANYO PDG-DXL100</t>
  </si>
  <si>
    <t>2700 ANSI Im 1024x768</t>
  </si>
  <si>
    <t>Яркость: 5000 ANSI lm. Разрешение: 1920х1080 (Full HD 3D!). Контрастность: 15 000:1. Разъемы: HDMI, DVI-D, 2x VGA (RGB/YPbPr), S-Video, композит, 3x аудиовход (RCA/3.5 мм), микрофонный вход 3.5 мм, аудиовыход 3.5 мм, VGA выход, RJ45, RS232, 2x USB-B (манипулятор мышь /сервис), 2x USB-A (чтение / WiFi), триггер +12 В. Проекционное отношение: 1.37 - 2.05:1, Offset: 115%~135%. Уровень шума (в режиме ECO): 27 дБ. Вес: 4.5кг. Срок службы лампы: 4000ч. Коррекция трапецеидальных искажений: ± 40° вертикальная. Аудио: 30 Вт (2x15 Вт стерео). Оптический сдвиг изображения: +20% Vertical.</t>
  </si>
  <si>
    <t>Яркость: 4500 ANSI lm. Разрешение: 1280х800 (WXGA). Контрастность 15 000:1. Входы HDMI, 2 x 15-пин D-sub (RGB/YPbPr/Wireless), композит, 3 x аудиовхода 3.5 мм, USB (манипулятор мышь). Выходы: VGA, аудиовыход 3.5 мм, 3D-Sync (3-пин VESA), триггер +12 В. Управление RS232, RJ45.</t>
  </si>
  <si>
    <t>OPTOMA EH505 WITHOUT LENS</t>
  </si>
  <si>
    <t>5000 ANSI lm 1920x1200 DLP, Full 3D 720p 1.4a</t>
  </si>
  <si>
    <t>Яркость: 3800 ANSI lm. Разрешение: 1280х800. Контрастность: 500:1. Короткофокусный объектив (1,17-1,87:1). Зум: 1,6х. Видеовходы: HDMI (HDCP), D-Sub15 (RGB/component/SCART-RGB), D-Sub15 (RGB/component/SCART-RGB) or monitor out, RCA (Video), Mini DIN 4 (S-Video). Audio in: 2 x RCA (R/L mono), 2 x 3.5 mm stereo jack. Audio output: 3.5 mm stereo jack. Управление: RJ45 (LAN), D-Sub9 (RS232). Уровень шума: 31 дБ. Вес: 3.5 кг.</t>
  </si>
  <si>
    <t>Яркость: 4500 ANSI lm. Разрешение: 1024х768. Контрастность: 500:1.   
Преимущества: Самый яркий портативный 3LCD проектор на рынке. Короткофокусный объектив (1,15-1,85:1). Зум: 1,6х. Расширенные коммутационные возможности (DVI-I, Wi-Fi, RJ45, SD media slot).</t>
  </si>
  <si>
    <t>SANYO PDG-DSU30</t>
  </si>
  <si>
    <t>2500 ANSI lm 800x600 DLP</t>
  </si>
  <si>
    <t>Яркость: 5000 ANSI lm. Разрешение: 1920x1200 (WXGA). Контрастность: 2000:1.
Преимущества: Моторизированный зум, фокус, сдвиг оптики. Горизонтальная (±30°) и вертикальная (±30°) коррекции трапеции. Активный фильтр от пыли с ресурсом 13000 ч. Без объектива (пять опциональных объективов).</t>
  </si>
  <si>
    <t>10000 ANSI Im 1024x768 (без объектива)</t>
  </si>
  <si>
    <r>
      <t xml:space="preserve">(1 Chip) DLP, Full HD (1 920 х 1 080), DLP, </t>
    </r>
    <r>
      <rPr>
        <b/>
        <sz val="10"/>
        <color indexed="10"/>
        <rFont val="Arial"/>
        <family val="2"/>
      </rPr>
      <t>LED / лазерный комбинированный источник света</t>
    </r>
    <r>
      <rPr>
        <sz val="10"/>
        <rFont val="Arial"/>
        <family val="2"/>
      </rPr>
      <t>. 3500 lm, 10 000:1,   20000 часов - источника света, Режим Rec. 709 для HDTV,  DICOM Simulation. HDMI.  11 kg.  NEW!</t>
    </r>
  </si>
  <si>
    <r>
      <t xml:space="preserve">(1 Chip) DLP, WXGA, DLP, </t>
    </r>
    <r>
      <rPr>
        <b/>
        <sz val="10"/>
        <color indexed="10"/>
        <rFont val="Arial"/>
        <family val="2"/>
      </rPr>
      <t>LED / лазерный комбинированный источник света</t>
    </r>
    <r>
      <rPr>
        <sz val="10"/>
        <rFont val="Arial"/>
        <family val="2"/>
      </rPr>
      <t>. 3500 lm, 10 000:1, 20000 часов - источника света, Режим Rec. 709 для HDTV,  DICOM Simulation.  NEW!</t>
    </r>
  </si>
  <si>
    <t>Яркость: 4000 ANSI lm. Разрешение: 1024x768 (XGA). Контрастность 15 000:1. Срок службы лампы 7,000 часов. HDMI (1.4a 3D), 2 x VGA (YPbPr/RGB/Wireless), композит, 3 x аудиовход 3.5 мм, аудиовыход 3.5 мм, VGA выход, RJ45, RS232, USB (манипулятор мышь), триггер +12 В, 3D-Sync. Уровень шума: 29dB дБ. Вес: 3.23 кг. Проекционное отношение 1.6 - 1.92:1. Full 3D проектор воспроизводит контент в формате 3D с любого 3D-источника: 3D Blu-ray, PS3, Xbox и 3D ТВ.</t>
  </si>
  <si>
    <t>7700 ANSI Im 1600x1200 (без объектива)</t>
  </si>
  <si>
    <t>SANYO PLC-WL2503</t>
  </si>
  <si>
    <t>2500 ANSI lm 1280x800, интерактивный</t>
  </si>
  <si>
    <t>SANYO PLC-ZM5000L</t>
  </si>
  <si>
    <t>5000 ANSI lm 1920x1200 (без объектива)</t>
  </si>
  <si>
    <t>PT-LX270E</t>
  </si>
  <si>
    <t>PT-LX351E</t>
  </si>
  <si>
    <t>PT-LW271E</t>
  </si>
  <si>
    <t>PT-LW321E</t>
  </si>
  <si>
    <t>PT-TW330E</t>
  </si>
  <si>
    <t>5000 ANSI lm 1280x800 DLP, Full 3D!</t>
  </si>
  <si>
    <t>Яркость: 3400 ANSI lm. Разрешение: 1280 x 800 (Full 3D 720p 1.4a). Контрастность: 20 000:1. Проекционное отношение: 0.52:1 (постоянное). Разъемы: HDMI (1.4a 3D ), 2 x VGA (RGB/YPbPr/Wireless), S-Video, композит, аудиовход 3.5 мм, аудиовыход 3.5 мм, VGA выход, RS232, USB (манипулятор мышь). Уровень шума: 29 дБ. Вес: 2.55 кг.</t>
  </si>
  <si>
    <t>SANYO PDG-DWL2500</t>
  </si>
  <si>
    <t>SANYO PLC-XU4000</t>
  </si>
  <si>
    <t>Ширина экрана, м.:</t>
  </si>
  <si>
    <t>Расст. от экрана до проектора, м.</t>
  </si>
  <si>
    <t>Ширина экрана, м.</t>
  </si>
  <si>
    <t>Расстояние от проектора до экрана, м.:</t>
  </si>
  <si>
    <t>проекц. отн. мин.</t>
  </si>
  <si>
    <t>проекц. отн. макс.</t>
  </si>
  <si>
    <t>мин.</t>
  </si>
  <si>
    <t>макс.</t>
  </si>
  <si>
    <t>SANYO PLC-XT21</t>
  </si>
  <si>
    <t>4000 ANSI Im 1024x768</t>
  </si>
  <si>
    <t xml:space="preserve">(1 Chip) DLP, WUXGA: 1920x1200, 4000 lm, 16:10, 2000:1,  2*zoom, HDMI. 8,5 кг                    </t>
  </si>
  <si>
    <t>2400 ANSI lm 1920x1080 LCD</t>
  </si>
  <si>
    <t>Яркость: 3200 ANSI lm. Разрешение: 1280x800 (WXGA). Контрастность 13 000:1. Срок службы лампы увеличен до 6500 ч + экономия энергопотребления до 70%. Поддержка 3D. Коррекция трапеции ±40°. Входы ПК/видео: HDMI, 2 x 15 Pin D-sub (RGB/YPbPr), S-Video, композит, аудиовход, USB (манипулятор мышь) Выходы: 15 Pin D-sub, аудиовыход. Управление RS232 - 9 Pin. Уровень шума: 28/30dB дБ. Вес: 2,2 кг. Проекционное отношение 1.55 - 1.7:1</t>
  </si>
  <si>
    <t>Яркость: 2200 ANSI lm. Разрешение: 1280x800 (WXGA). Контрастность 2000:1. Коррекция трапеции ±18°. Видеовходы: PC/Video: HDMI connector (image only), 15 Pin D-sub (RGB/YPbPr/SCART), S-Video, Composite. Уровень шума: 31/33dB дБ. Вес: 1,2 кг.</t>
  </si>
  <si>
    <t>Яркость: 2500 ANSI lm. Разрешение: 1280х800 (WXGA) для работы с современными ноутбуками. Контрастность: 2000:1.
Преимущества: Поддержка 3D. Изображение с диагональю в 80 дюймов с расстояния 32 см от экрана (Throw distance ratio 0.19 : 1). Оптическая система, позволяющая совершать горизонтальную и вертикальную проекции. Наличие цифрового видеовхода HDMI (HDCP). 10-ваттные динамики. Возможность управления по локальной сети (RJ-45).</t>
  </si>
  <si>
    <t>1000 ANSI Lm, 1080p (1920 x 1080) DLP 3D Full HD</t>
  </si>
  <si>
    <t>Яркость: 1000 ANSI lm. Разрешение: 1920x1080. Контрастность 500 000:1. Ресурс лампы 20 000ч. Коррекция трапеции ±30°. Входы: 2 x HDMI (1.4a 3D), 1 x VGA, 1 x компонент, 1 x видео. Оптический сдвиг изображения: По вертикали: +/- 60, по горизонтали: +/-10%. Выходы: 3D-Sync, 2 x триггер +12 В. Управление RS232 9-пин. Проекционное отношение 1.5 - 2.89:1. Вес: 7кг.</t>
  </si>
  <si>
    <t>OPTOMA HD83</t>
  </si>
  <si>
    <t>LNS-W32</t>
  </si>
  <si>
    <t>LNS-W31A</t>
  </si>
  <si>
    <t>LNS-S31</t>
  </si>
  <si>
    <t>LNS-S30</t>
  </si>
  <si>
    <r>
      <t xml:space="preserve">OPTOMA EH300 </t>
    </r>
    <r>
      <rPr>
        <b/>
        <sz val="10"/>
        <color indexed="10"/>
        <rFont val="Arial"/>
        <family val="2"/>
      </rPr>
      <t>Новинка! Full HD!</t>
    </r>
  </si>
  <si>
    <r>
      <t xml:space="preserve">OPTOMA EH500 </t>
    </r>
    <r>
      <rPr>
        <b/>
        <sz val="10"/>
        <color indexed="10"/>
        <rFont val="Arial"/>
        <family val="2"/>
      </rPr>
      <t>Новинка! Full 3D! Full HD!</t>
    </r>
  </si>
  <si>
    <r>
      <t xml:space="preserve">OPTOMA EH501 </t>
    </r>
    <r>
      <rPr>
        <b/>
        <sz val="10"/>
        <color indexed="10"/>
        <rFont val="Arial"/>
        <family val="2"/>
      </rPr>
      <t>Новинка! Full 3D! Full HD!</t>
    </r>
  </si>
  <si>
    <r>
      <t xml:space="preserve">OPTOMA HD91 </t>
    </r>
    <r>
      <rPr>
        <b/>
        <sz val="10"/>
        <color indexed="10"/>
        <rFont val="Arial"/>
        <family val="2"/>
      </rPr>
      <t>LED  Новинка! Full HD 3D!</t>
    </r>
  </si>
  <si>
    <r>
      <t xml:space="preserve">OPTOMA S300 </t>
    </r>
    <r>
      <rPr>
        <b/>
        <sz val="10"/>
        <color indexed="10"/>
        <rFont val="Arial"/>
        <family val="2"/>
      </rPr>
      <t>Новинка!</t>
    </r>
  </si>
  <si>
    <r>
      <t xml:space="preserve">OPTOMA S302 </t>
    </r>
    <r>
      <rPr>
        <b/>
        <sz val="10"/>
        <color indexed="10"/>
        <rFont val="Arial"/>
        <family val="2"/>
      </rPr>
      <t>Новинка!</t>
    </r>
  </si>
  <si>
    <r>
      <t xml:space="preserve">OPTOMA S316 </t>
    </r>
    <r>
      <rPr>
        <b/>
        <sz val="10"/>
        <color indexed="10"/>
        <rFont val="Arial"/>
        <family val="2"/>
      </rPr>
      <t>Новинка! Full 3D!</t>
    </r>
  </si>
  <si>
    <r>
      <t>OPTOMA X303</t>
    </r>
    <r>
      <rPr>
        <b/>
        <sz val="10"/>
        <color indexed="10"/>
        <rFont val="Arial"/>
        <family val="2"/>
      </rPr>
      <t xml:space="preserve"> Новинка! Full 3D!</t>
    </r>
  </si>
  <si>
    <r>
      <t>OPTOMA X316</t>
    </r>
    <r>
      <rPr>
        <b/>
        <sz val="10"/>
        <color indexed="10"/>
        <rFont val="Arial"/>
        <family val="2"/>
      </rPr>
      <t xml:space="preserve"> Новинка! Full 3D!</t>
    </r>
  </si>
  <si>
    <r>
      <t>OPTOMA X401</t>
    </r>
    <r>
      <rPr>
        <b/>
        <sz val="10"/>
        <color indexed="10"/>
        <rFont val="Arial"/>
        <family val="2"/>
      </rPr>
      <t xml:space="preserve"> Новинка! Full 3D!</t>
    </r>
  </si>
  <si>
    <r>
      <t xml:space="preserve">OPTOMA X501 </t>
    </r>
    <r>
      <rPr>
        <b/>
        <sz val="10"/>
        <color indexed="10"/>
        <rFont val="Arial"/>
        <family val="2"/>
      </rPr>
      <t>Новинка! Full 3D! презентации PC-Free / LAN</t>
    </r>
  </si>
  <si>
    <r>
      <t xml:space="preserve">OPTOMA X600 </t>
    </r>
    <r>
      <rPr>
        <b/>
        <sz val="10"/>
        <color indexed="10"/>
        <rFont val="Arial"/>
        <family val="2"/>
      </rPr>
      <t>Новинка! Full 3D!</t>
    </r>
  </si>
  <si>
    <r>
      <t>OPTOMA W301</t>
    </r>
    <r>
      <rPr>
        <b/>
        <sz val="10"/>
        <color indexed="10"/>
        <rFont val="Arial"/>
        <family val="2"/>
      </rPr>
      <t xml:space="preserve"> Новинка! Full 3D!</t>
    </r>
  </si>
  <si>
    <r>
      <t>OPTOMA W303</t>
    </r>
    <r>
      <rPr>
        <b/>
        <sz val="10"/>
        <color indexed="10"/>
        <rFont val="Arial"/>
        <family val="2"/>
      </rPr>
      <t xml:space="preserve"> Новинка! Full 3D!</t>
    </r>
  </si>
  <si>
    <r>
      <t xml:space="preserve">OPTOMA W316 </t>
    </r>
    <r>
      <rPr>
        <b/>
        <sz val="10"/>
        <color indexed="10"/>
        <rFont val="Arial"/>
        <family val="2"/>
      </rPr>
      <t>Новинка! Full 3D!</t>
    </r>
  </si>
  <si>
    <r>
      <t>OPTOMA EW556</t>
    </r>
    <r>
      <rPr>
        <b/>
        <sz val="10"/>
        <color indexed="10"/>
        <rFont val="Arial"/>
        <family val="2"/>
      </rPr>
      <t xml:space="preserve"> Новинка!</t>
    </r>
  </si>
  <si>
    <r>
      <t xml:space="preserve">OPTOMA W401 </t>
    </r>
    <r>
      <rPr>
        <b/>
        <sz val="10"/>
        <color indexed="10"/>
        <rFont val="Arial"/>
        <family val="2"/>
      </rPr>
      <t>Новинка! Full 3D!</t>
    </r>
  </si>
  <si>
    <r>
      <t xml:space="preserve">OPTOMA W501 </t>
    </r>
    <r>
      <rPr>
        <b/>
        <sz val="10"/>
        <color indexed="10"/>
        <rFont val="Arial"/>
        <family val="2"/>
      </rPr>
      <t>Новинка! Full 3D!</t>
    </r>
  </si>
  <si>
    <r>
      <t xml:space="preserve">OPTOMA GT760 </t>
    </r>
    <r>
      <rPr>
        <b/>
        <sz val="10"/>
        <color indexed="10"/>
        <rFont val="Arial"/>
        <family val="2"/>
      </rPr>
      <t>Новинка! Full 3D!</t>
    </r>
  </si>
  <si>
    <r>
      <t xml:space="preserve">OPTOMA W306ST </t>
    </r>
    <r>
      <rPr>
        <b/>
        <sz val="10"/>
        <color indexed="10"/>
        <rFont val="Arial"/>
        <family val="2"/>
      </rPr>
      <t>Новинка! Full 3D!</t>
    </r>
  </si>
  <si>
    <r>
      <t xml:space="preserve">OPTOMA EW695UT </t>
    </r>
    <r>
      <rPr>
        <b/>
        <sz val="10"/>
        <color indexed="10"/>
        <rFont val="Arial"/>
        <family val="2"/>
      </rPr>
      <t>Новинка!</t>
    </r>
  </si>
  <si>
    <r>
      <t>OPTOMA ZW212ST</t>
    </r>
    <r>
      <rPr>
        <b/>
        <sz val="10"/>
        <color indexed="10"/>
        <rFont val="Arial"/>
        <family val="2"/>
      </rPr>
      <t xml:space="preserve"> LED  Новинка!</t>
    </r>
  </si>
  <si>
    <r>
      <t>OPTOMA PK301</t>
    </r>
    <r>
      <rPr>
        <b/>
        <sz val="10"/>
        <color indexed="10"/>
        <rFont val="Arial"/>
        <family val="2"/>
      </rPr>
      <t xml:space="preserve"> LED</t>
    </r>
  </si>
  <si>
    <r>
      <t>OPTOMA PK320</t>
    </r>
    <r>
      <rPr>
        <b/>
        <sz val="10"/>
        <color indexed="10"/>
        <rFont val="Arial"/>
        <family val="2"/>
      </rPr>
      <t xml:space="preserve"> LED Новинка!</t>
    </r>
  </si>
  <si>
    <r>
      <t xml:space="preserve">Яркость: 100 ANSI lm Разрешение: 854 x 480. Компактный проектор. DLP, изображение до 150’’, контрастность: 2000:1. </t>
    </r>
    <r>
      <rPr>
        <sz val="10"/>
        <color indexed="10"/>
        <rFont val="Arial"/>
        <family val="2"/>
      </rPr>
      <t>Ресурс лампы 20 000ч.</t>
    </r>
    <r>
      <rPr>
        <sz val="10"/>
        <rFont val="Arial"/>
        <family val="2"/>
      </rPr>
      <t xml:space="preserve"> Разъемы: Мини HDMI, универсальный I/O - VGA, AV-вход - композит и аудиовход L&amp;R RCA, аудиовыход 3.5 мм, динамик 1 Вт.</t>
    </r>
  </si>
  <si>
    <r>
      <t xml:space="preserve">OPTOMA ML500 </t>
    </r>
    <r>
      <rPr>
        <b/>
        <sz val="10"/>
        <color indexed="10"/>
        <rFont val="Arial"/>
        <family val="2"/>
      </rPr>
      <t>LED</t>
    </r>
  </si>
  <si>
    <r>
      <t xml:space="preserve">OPTOMA ML750 </t>
    </r>
    <r>
      <rPr>
        <b/>
        <sz val="10"/>
        <color indexed="10"/>
        <rFont val="Arial"/>
        <family val="2"/>
      </rPr>
      <t>LED Новинка!</t>
    </r>
  </si>
  <si>
    <r>
      <t xml:space="preserve">Яркость: 700 ANSI lm. Разрешение: 1280x800. Контрастность 10000:1. </t>
    </r>
    <r>
      <rPr>
        <sz val="10"/>
        <color indexed="10"/>
        <rFont val="Arial"/>
        <family val="2"/>
      </rPr>
      <t>Ресурс лампы 20 000ч</t>
    </r>
    <r>
      <rPr>
        <sz val="10"/>
        <rFont val="Arial"/>
        <family val="2"/>
      </rPr>
      <t>. Коррекция трапеции ±40°. Разъемы HDMI/MHL, универсальный I/O - VGA / аудиовыход 3.5 мм, слот для карт микро-SD, USB-A (чтение/Wireless). Вес: 0,38 кг.</t>
    </r>
  </si>
  <si>
    <r>
      <t xml:space="preserve">OPTOMA ML800 </t>
    </r>
    <r>
      <rPr>
        <b/>
        <sz val="10"/>
        <color indexed="10"/>
        <rFont val="Arial"/>
        <family val="2"/>
      </rPr>
      <t>LED</t>
    </r>
  </si>
  <si>
    <r>
      <t xml:space="preserve">OPTOMA ML1000 </t>
    </r>
    <r>
      <rPr>
        <b/>
        <sz val="10"/>
        <color indexed="10"/>
        <rFont val="Arial"/>
        <family val="2"/>
      </rPr>
      <t>LED Новинка!</t>
    </r>
  </si>
  <si>
    <r>
      <t xml:space="preserve">Яркость: 1000 ANSI lm. Разрешение: 1280x800. Контрастность 15000:1. </t>
    </r>
    <r>
      <rPr>
        <sz val="10"/>
        <color indexed="10"/>
        <rFont val="Arial"/>
        <family val="2"/>
      </rPr>
      <t>Ресурс лампы 20 000ч</t>
    </r>
    <r>
      <rPr>
        <sz val="10"/>
        <rFont val="Arial"/>
        <family val="2"/>
      </rPr>
      <t>. Коррекция трапеции ±40°. Видеовходы: HDMI, VGA (YPbPr/RGB), композит, аудиовход 3.5 мм, аудиовыход 3.5 мм, слот для карт SD, 2 x USB-A (чтение/Wireless), микро-USB. Вес: 1,4 кг.</t>
    </r>
  </si>
  <si>
    <t>Яркость: 4000 ANSI lm. Разрешение: 1024х768. Контрастность: 1000:1.
Преимущества: Моторизированный зум, фокус, сдвиг оптики. 4 опциональных объектива (стандартный объектив в комплекте). Входы: компонентный, VGA, 5xBNC, DVI-D, S-Video.</t>
  </si>
  <si>
    <t>Сменная оптика</t>
  </si>
  <si>
    <t>-</t>
  </si>
  <si>
    <t>SANYO PLC-XT35L</t>
  </si>
  <si>
    <t>5000 ANSI Im 1024x768 (без объектива)</t>
  </si>
  <si>
    <t>Яркость: 5000 ANSI lm. Разрешение: 1024х768. Контрастность: 1000:1.
Преимущества: Моторизированный зум, фокус, сдвиг оптики. Входы: компонентный, VGA, 5xBNC, DVI-D, S-Video. Без объектива (пять опциональных объективов).</t>
  </si>
  <si>
    <t>Яркость: 5000 ANSI lm. Разрешение: 1024х768. Контрастность: 1000:1.
Преимущества: Моторизированный зум, фокус, сдвиг оптики. Активный фильтр от пыли. Без объектива (пять опциональных объективов).</t>
  </si>
  <si>
    <t>Яркость: 2500 ANSI lm. Разрешение: 1920х1080 (Full HD). Контрастность: 5 000:1. Преимущества: Самый доступный Full-HD проектор для дома. Высокий световой поток. 2 HDMI входа. Уровень шума: 29 дБ. Вес: 2.9 кг.</t>
  </si>
  <si>
    <t>Ультропортативные</t>
  </si>
  <si>
    <t>3000 ANSI Im 1024x768</t>
  </si>
  <si>
    <t>1200 ANSI Im 1920x1080, Full HD</t>
  </si>
  <si>
    <t>6500 ANSI Im 1024x768 (без объектива)</t>
  </si>
  <si>
    <t>SANYO PLC-XW300</t>
  </si>
  <si>
    <t>2700 ANSI lm 1024x768 DLP</t>
  </si>
  <si>
    <t>DLP, 2 700a-lm 1024*768 4 000:1, 4:3, 1.95–2.15:1, 2.3kg, HDMI, VGA, CV, ресурс лампы - 5,000 / 6,000 / 10,000, 2W speaker</t>
  </si>
  <si>
    <t>Яркость: 5000 ANSI lm. Разрешение: 1280х800 (WXGA). Контрастность 15 000:1. Срок службы лампы 4000/3000/2500 Hours (ECO+/ECO/normal). Разъемы: HDMI v1.4, DVI-D, two VGA-in, VGA-out, S-video, composite video, two stereo audio-in, stereo RCA audio-in, mic-in, stereo audio-out, RJ45, RS-232C, Two USB-A, Two USB-B, 12v trigger. Проекционное отношение 1.45 – 2.17:1</t>
  </si>
  <si>
    <t>6000 ANSI lm 1024x768 DLP</t>
  </si>
  <si>
    <t>Яркость: 6000 ANSI lm. Разрешение: 1024x768. Контрастность 10000:1. Коррекция трапеции ±40°. Срок службы лампы 3500 (в режиме ECO). Разъемы: 2 x HDMI, DisplayPort, 2 x VGA (RGB/YPbPr), S-Video, композит, 2 x аудиовход (RCA/3.5 мм), аудиовыход 3.5 мм, VGA выход, RJ45, RS232, USB (манипулятор мышь), триггер +12 В, 3D-Sync. Проекционное отношение; 1.8 - 2.11:1. Вес: 3,6 кг.</t>
  </si>
  <si>
    <t>Яркость: 1000 ANSI lm. Разрешение: 1280x800. Контрастность 13000:1. Ресурс лампы 20 000ч. Коррекция трапеции ±40°. Видеовходы: HDMI, VGA (YPbPr/RGB), композит, аудиовход 3.5 мм, аудиовыход 3.5 мм, слот для карт SD, 2 x USB-A (чтение/Wireless), микро-USB. Вес: 1,4 кг.</t>
  </si>
  <si>
    <t xml:space="preserve">СТАРЫЕ МОДЕЛИ ПРОЕКТОРОВ SANYO </t>
  </si>
  <si>
    <t>3000 ANSI lm 1920х1080 LCD</t>
  </si>
  <si>
    <t>3500 ANSI lm 1920х1080 DLP</t>
  </si>
  <si>
    <t>4000 ANSI lm 1920х1080 DLP</t>
  </si>
  <si>
    <t>Характеристики</t>
  </si>
  <si>
    <t>Описание</t>
  </si>
  <si>
    <t>Домашний театр</t>
  </si>
  <si>
    <t>Яркость: 3100 ANSI lm. Разрешение: 1024х768. Контрастность: 600:1.  
Преимущества: Проектор для работы в условиях запыленности и загрязненности. Идеальное решение для сегмента  HoReCa (отели, рестораны, кафе). Активный фильтр от пыли с ресурсом 3000 ч.. 7-ваттные динамики. Наличие цифрового видеовхода DVI-I (digital/HDCP/analogue). Улучшенная система безопасности (металлическая пластина для использования с металлическими шнурами диаметром до 11 мм, пароль для администратора и пин-код для начала работы с проектором).</t>
  </si>
  <si>
    <t>Широкоформатные</t>
  </si>
  <si>
    <t>SANYO PLC-WXU300</t>
  </si>
  <si>
    <t>Ультра мобильные LED</t>
  </si>
  <si>
    <t>Яркость: 4500 ANSI lm. Разрешение: 1024х768. Контрастность: 1000:1.   
Преимущества: Самый яркий портативный 3LCD проектор на рынке. Высокая контрастность. Короткофокусный объектив (1,15-1,85:1). Зум: 1,6х. Горизонтальная (±30°) и вертикальная (±40°) коррекции трапеции.</t>
  </si>
  <si>
    <t>Яркость: 3500 ANSI lm. Разрешение: 1024х768 (XGA). Контрастность: 500:1.  
Преимущества: Высокая яркость при низкой стоимости. Возможность управления по локальной сети (RJ-45). Автоматическое определение источника сигнала. Защита паролем для безопасности. Быстрое включение и мгновенное выключение. Функция “Black (Green) Board” для корректной цветопередачи изображения на школьную доску черного (зеленого) цвета.</t>
  </si>
  <si>
    <t>SANYO PLC-XU355</t>
  </si>
  <si>
    <t>LNS-S03</t>
  </si>
  <si>
    <t>LNS-M01Z</t>
  </si>
  <si>
    <t>LNS-T02</t>
  </si>
  <si>
    <t>LNS-T03</t>
  </si>
  <si>
    <t>LNS-T31A</t>
  </si>
  <si>
    <t>2500 ANSI lm 1280x800, поддержка 3D</t>
  </si>
  <si>
    <t>SANYO PLC-XK3010</t>
  </si>
  <si>
    <t>3100 ANSI Im 1024x768</t>
  </si>
  <si>
    <t>Яркость: 10000 ANSI lm. Разрешение: 1024х768. Контрастность: 3000:1.
Преимущества: Моторизированный зум, фокус, сдвиг оптики. Активный фильтр от пыли с ресурсом 10000 ч. Система беспроводной передачи несжатого HD-потока позволяет передавать видеоинформацию 1080i или 720p по беспроводной связи на расстояния до 30 метров (поставляется опционально). Без объектива (10 опциональных объективов).</t>
  </si>
  <si>
    <t>SANYO PLC-XF1000</t>
  </si>
  <si>
    <t>12000 ANSI Im 1024x768 (без объектива)</t>
  </si>
  <si>
    <t>LNS-S11</t>
  </si>
  <si>
    <t>LNS-S20</t>
  </si>
  <si>
    <t>LNS-S50</t>
  </si>
  <si>
    <t>LNS-T20</t>
  </si>
  <si>
    <t>LNS-T21</t>
  </si>
  <si>
    <t>LNS-T50</t>
  </si>
  <si>
    <t>LNS-T51</t>
  </si>
  <si>
    <t>LNS-W05</t>
  </si>
  <si>
    <t>LNS-W20</t>
  </si>
  <si>
    <t>LNS-W21</t>
  </si>
  <si>
    <t>LNS-W50</t>
  </si>
  <si>
    <t>Входы: Cv/Y, B/YX2 (RCA); Cv (BNCX1, RCAX1), ZOOM, размер экрана до 25 м, новая 3D система шумоподавления, цифровая и оптическая коррекция трапеции, экономичный режим, новый видеопроцессор, прогрессивная развертка, контрастность 1000:1, вес 37 кг, интегрированный блок FOROUDJA. Без объектива.</t>
  </si>
  <si>
    <t>SANYO PDG-DXT10L</t>
  </si>
  <si>
    <t>5200 ANSI lm 1024x768 (без объектива)</t>
  </si>
  <si>
    <t>SANYO PLV-WF20</t>
  </si>
  <si>
    <t>Яркость: 3200 ANSI lm. Разрешение: 1280х800 (WXGA). Контрастность 15 000:1. Срок службы лампы 10,000 часов (режим Education Cycle). Входы HDMI v1.4a 3D, 2 x 15-пин D-sub (RGB/YPbPr), S-Video, композит, аудиовход, USB (манипулятор мышь). Выходы: 15-пин D-sub, аудиовыход. Управление RS232 – 9-пин. Уровень шума: 26dB дБ. Вес: 2,21 кг. Проекционное отношение 1.47 - 1.83:1. Full 3D проектор воспроизводит контент в формате 3D с любого 3D-источника: 3D Blu-ray, PS3, Xbox и 3D ТВ.</t>
  </si>
  <si>
    <t>Яркость: 3000 ANSI lm. Разрешение: 1024x768 (XGA). Контрастность 15 000:1. Срок службы лампы 10,000 часов (режим Education Cycle). Входы HDMI v1.4a 3D, 2 x 15-пин D-sub (RGB/YPbPr), S-Video, композит, аудиовход, USB (манипулятор мышь). Выходы: 15-пин D-sub, аудиовыход. Управление RS232 – 9-пин. Уровень шума: 26dB дБ. Вес: 2,21 кг. Проекционное отношение 1.97 - 2.17:1. Full 3D проектор воспроизводит контент в формате 3D с любого 3D-источника: 3D Blu-ray, PS3, Xbox и 3D ТВ.</t>
  </si>
  <si>
    <t>3000 ANSI lm 1024x768 DLP, Full 3D!</t>
  </si>
  <si>
    <t>Яркость: 3500 ANSI lm. Разрешение: 1280х720 (Full 3D 720p 1.4a). Контрастность: 3 000:1. Проекционное отношение: 0.72:1 (постоянное). Видеовходы: 2 x HDMI (v1.4a 3D), VGA (PC, Component), S-video, Composite video. Audio input L/R RCA. RS232 9-Pin D-Sub. Выходы: Audio output 3.5mm stereo socket, 3D-Sync Out (VESA 3-Pin Mini-DIN). Управление: Infra-red remote or RS232. Уровень шума: 27 дБ. Вес: 2.97 кг.</t>
  </si>
  <si>
    <t>100 ANSI lm 854x480 DLP</t>
  </si>
  <si>
    <t>Яркость: 4200 ANSI lm. Разрешение: 1400х1050. Контрастность: 1300:1.
Преимущества: Высокое разрешение матрицы. Моторизированный зум, фокус, сдвиг оптики. Входы: компонентный, VGA, 5xBNC, DVI-D, S-Video. Без объектива (пять опциональных объективов).</t>
  </si>
  <si>
    <t>SANYO PLC-XM100L</t>
  </si>
  <si>
    <t>SANYO PLC-XM150L</t>
  </si>
  <si>
    <t>6000 ANSI Im 1024x768</t>
  </si>
  <si>
    <t>Кинотеатральные</t>
  </si>
  <si>
    <t>SANYO PLC-WTC500L</t>
  </si>
  <si>
    <t>5000 ANSI lm 1280x800</t>
  </si>
  <si>
    <t>Standard (EH505) 1.6-2.0:1</t>
  </si>
  <si>
    <t>Long (EH505)  2.0-3.0:1</t>
  </si>
  <si>
    <t>Short (EH505)  0.8:1</t>
  </si>
  <si>
    <t>SANYO PLC-WM4500L</t>
  </si>
  <si>
    <t>3500 ANSI lm 1024x768 DLP</t>
  </si>
  <si>
    <t>DLP, 3 500a-lm 1024*768 7 500:1, 4:3, 1.95–2.15:1, 2.5kg, HDMI, VGA, CV, LAN, ресурс лампы - 3,000 / 4,000 / 7,500, 8W speaker</t>
  </si>
  <si>
    <t>DLP, 2 700a-lm 1280*800 7 500:1, 16:10, 1.55–1.7:1, 2.5kg, HDMI, VGA, CV, LAN, ресурс лампы - 5,000 / 6,000 / 10,000, 8W speaker</t>
  </si>
  <si>
    <t>Яркость: 3500 ANSI lm. Разрешение: 1920х1080 (Full HD). Контрастность: 15000:1. Входы 2x HDMI v1.4a 3D, 2x VGA (PC/YPb-Pr), композит видео, 2x аудиовхода 3.5 мм стерео
Выходы: VGA, аудиовыход 3.5 мм стерео, 3D-Sync (3-пин VESA). Управление RS232, USB (манипулятор мышь).</t>
  </si>
  <si>
    <t>4000 ANSI lm 1024x768 DLP, Full 3D!</t>
  </si>
  <si>
    <t>3400 ANSI lm 1280x800 DLP, Full 3D 720p 1.4a</t>
  </si>
  <si>
    <t>1600 ANSI Lm, 1080p (1920 x 1080) DLP 3D Full HD</t>
  </si>
  <si>
    <t>3500 ANSI lm 1280x800 DLP, Full 3D 720p 1.4a</t>
  </si>
  <si>
    <t>5000 ANSI lm 1024x768 LCD</t>
  </si>
  <si>
    <t>4000 ANSI lm 1280x800 LCD</t>
  </si>
  <si>
    <t>PT-EX16KE</t>
  </si>
  <si>
    <t>PT-EX12KE</t>
  </si>
  <si>
    <t>3200 ANSI Lm, 1080p (1920 x 1080) DLP</t>
  </si>
  <si>
    <t>4500 ANSI Im 1024x768, Wi-Fi</t>
  </si>
  <si>
    <t>2000 ANSI Lm, 1080p (1920 x 1080) DLP</t>
  </si>
  <si>
    <t>2200 ANSI Im 1024x768</t>
  </si>
  <si>
    <t>PT-AE8000E</t>
  </si>
  <si>
    <t>LCD, Full HD (1920x1080), 2400 lm, 500 000:1, поддержка 3D</t>
  </si>
  <si>
    <t>2700 ANSI lm 1280x800 DLP</t>
  </si>
  <si>
    <t>3000 ANSI lm 1280x800 DLP</t>
  </si>
  <si>
    <t>LCD, WXGA (1280x800), 4500 lm, 5000:1, сменная оптика</t>
  </si>
  <si>
    <t>Яркость: 1200 ANSI lm. Разрешение: 1920х1080 (Full-HD). Контрастность: 65000:1. Преимущества: Высокая контрастность. Зум: 2х (1,36-2,76:1). Горизонтальный (50%) и вертикальный (100%) сдвиг объектива. 14-битный видеопроцессор. Моторизированная заслонка объектива. 2 HDMI входа. Очень тихий: 19 дБ в экономичном режиме.</t>
  </si>
  <si>
    <t>Яркость: 2000 ANSI lm. Разрешение: 1024х768. Контрастность: 2000:1.
Преимущества: Поддержка 3D. Изображение шириной 2 м с расстояния 48 см от экрана (Throw distance ratio 0.24 : 1). Оптическая система, позволяющая совершать горизонтальную и вертикальную проекции. Наличие цифрового видеовхода HDMI (HDCP). 10-ваттный динамик. Возможность управления по локальной сети (RJ-45).</t>
  </si>
  <si>
    <t>EH7500 ST1 High End Standard Lens 1.33 X Zoom</t>
  </si>
  <si>
    <t>SANYO PLC-XU301</t>
  </si>
  <si>
    <t>Яркость: 5500 ANSI lm. Разрешение: 1280х800 (WXGA). Контрастность: 800:1.
Преимущества: Моторизированный зум, фокус, сдвиг оптики. Горизонтальная (±20°) и вертикальная (±40°) коррекции трапеции. Активный фильтр от пыли с ресурсом 13000 ч. Без объектива (пять опциональных объективов).</t>
  </si>
  <si>
    <t>2600 ANSI Im 1024x768</t>
  </si>
  <si>
    <t>SANYO PLC-XU350</t>
  </si>
  <si>
    <t>3500 ANSI Im 1024x768</t>
  </si>
  <si>
    <t>4500 ANSI lm 1280x800 (без объектива)</t>
  </si>
  <si>
    <t>Яркость: 7000 ANSI lm. Разрешение: 1024х768. Контрастность: 2200:1.
Преимущества: Самый яркий одноламповый проектор на рынке. Технология Quadrive для усиления цвета. Режим работы 24/7. Моторизированный зум, фокус, сдвиг оптики. Активный фильтр от пыли с ресурсом 10000 ч. 4 опциональных объектива. Без объектива.</t>
  </si>
  <si>
    <t>50 ANSI lm 854x480 DLP</t>
  </si>
  <si>
    <t>500 ANSI lm 1280x800 DLP</t>
  </si>
  <si>
    <t>3500 ANSI Lm, 1080p (1920 x 1080) DLP</t>
  </si>
  <si>
    <t>Яркость: 3200 ANSI lm. Разрешение: 1920х1080 (Full HD). Контрастность: 20 000:1. Входы  2x HDMI v1.4a 3D, 2x VGA (PC/YPb-Pr), компонент, композит видео, 2x аудиовхода 3.5 мм стерео. Выходы: VGA, аудиовыход 3.5 мм стерео, 3D-Sync (3-пин VESA). Управление RS232. Коррекция трапецеидальных искажений ± 40° вертикальная. Требуются 3D-очки ZF2100 System – поставляются отдельно (Поддерживаются дополнительные очки 3D-RF Glasses, а также очки с активными затворами DLP-Link). Проекционное отношение 1.50 - 1.8:1</t>
  </si>
  <si>
    <t>5500 ANSI lm 1280x800 (без объектива)</t>
  </si>
  <si>
    <t>ссылка</t>
  </si>
  <si>
    <t>SANYO PLC-WK2500</t>
  </si>
  <si>
    <t>ПРОЕКТОРЫ OPTOMA</t>
  </si>
  <si>
    <r>
      <t xml:space="preserve">OPTOMA EH200ST </t>
    </r>
    <r>
      <rPr>
        <b/>
        <sz val="9"/>
        <color indexed="10"/>
        <rFont val="Arial"/>
        <family val="2"/>
      </rPr>
      <t>Новинка! Full HD 3D!</t>
    </r>
  </si>
  <si>
    <t>3000 ANSI Lm, 1080p (1920 x 1080) DLP</t>
  </si>
  <si>
    <t>Яркость: 6000 ANSI lm. Разрешение: 1024х768. Контрастность: 1000:1.
Преимущества: Моторизированный зум, фокус, сдвиг оптики. Активный фильтр от пыли. Без объектива (пять опциональных объективов).</t>
  </si>
  <si>
    <t>LNS-W52</t>
  </si>
  <si>
    <t>LNS-W51</t>
  </si>
  <si>
    <t>Яркость: 4000 ANSI lm. Разрешение: 1280х800 (WXGA) для работы с современными ноутбуками. Контрастность: 3000:1.   
Преимущества: Поддержка 3D. Короткофокусный объектив (1,28-1,54:1). Видеовходы: PC/Video: HDMI, 2 x 15 Pin D-sub (RGB/YPbPr/SCART), S-Video, Composite. Control: RS232, RJ45.</t>
  </si>
  <si>
    <t>OPTOMA EW605ST</t>
  </si>
  <si>
    <t>BX-CTA01 - 1.25 ~ 1.61</t>
  </si>
  <si>
    <t>BX-CTA02 - 1.61 ~ 2.02</t>
  </si>
  <si>
    <t>BX-CTA03 - 2.01 ~ 3.85</t>
  </si>
  <si>
    <t>BX-CTA01 - 1.0 ~ 1.28</t>
  </si>
  <si>
    <t>BX-CTA02 - 1.28 ~ 1.61</t>
  </si>
  <si>
    <t>BX-CTA03 - 1.6 ~ 3.07</t>
  </si>
  <si>
    <t>OPTOMA EH2060</t>
  </si>
  <si>
    <t>4000 ANSI Lm, 1080p (1920 x 1080) DLP</t>
  </si>
  <si>
    <t>2500 ANSI lm 1280x800 DLP</t>
  </si>
  <si>
    <t>3100 ANSI lm 1280x800 DLP, поддержка 3D</t>
  </si>
  <si>
    <t>Яркость: 2800 ANSI lm. Разрешение: 800х600. Контрастность 15 000:1. Коррекция трапеции ±40°. Разъемы: VGA (YPbPr/RGB), S-Video, композит, RS232. Уровень шума (в режиме ECO): 28 дБ. Вес 2,13 кг. Преимущества: Срок службы лампы до 6500ч. Высокая яркость при низкой стоимости. Проекционное отношение 1.95 - 2.15:1</t>
  </si>
  <si>
    <t>3000 ANSI lm 800x600 DLP</t>
  </si>
  <si>
    <t>Яркость: 3000 ANSI lm. Разрешение: 800х600. Контрастность 15 000:1. Коррекция трапеции ±40°. Разъемы: 2 x VGA (YPbPr/RGB), S-Video, композит, 2 x аудиовход 3.5 мм, аудиовыход 3.5 мм, выход VGA, RS232, USB (манипулятор мышь). Аудио: 2 Вт. Уровень шума (в режиме ECO): 26 дБ. Вес 2,21 кг. Преимущества: Срок службы лампы до 6500ч. Высокая яркость при низкой стоимости. Проекционное отношение 1.97 - 2.17:1</t>
  </si>
  <si>
    <t>5000 ANSI lm 1080p (1920 x 1080) DLP Full 3D!</t>
  </si>
  <si>
    <t>4500 ANSI Im 1024x768</t>
  </si>
  <si>
    <t>DLP, 3 000a-lm 1280*800 7 500:1, 16:10, 1.55–1.7:1, 2.5kg, HDMI, VGA, CV, LAN, ресурс лампы - 4,500 / 6,000 / 10,000, 8W speaker</t>
  </si>
  <si>
    <t>Инсталляционные</t>
  </si>
  <si>
    <t>SANYO PLC-XTC50L</t>
  </si>
  <si>
    <t>Яркость: 7500 ANSI lm. Разрешение: 1400х1050. Контрастность: 7500:1.
Преимущества: Высокое разрешение матрицы. Активный фильтр от пыли с ресурсом 25000 ч. Моторизированный зум, фокус, сдвиг оптики. Без объектива (шесть опциональных объективов).</t>
  </si>
  <si>
    <t>SANYO PLC-XF71</t>
  </si>
  <si>
    <t>SANYO PLC-XL51</t>
  </si>
  <si>
    <t>2700 ANSI lm 1024 х 768</t>
  </si>
  <si>
    <t>Яркость: 3000 ANSI lm. Разрешение: 1024х768 (XGA). Контрастность: 2000:1.  
Преимущества: Высокая яркость при низкой стоимости. Высокая контрастность. Ресурс лампы 6000ч. Возможность управления по локальной сети (RJ-45). Автоматическое определение источника сигнала. Быстрое включение и мгновенное выключение. Функция “Black (Green) Board” для корректной цветопередачи изображения на школьную доску черного (зеленого) цвета.</t>
  </si>
  <si>
    <t>Яркость: 2500 ANSI lm. Разрешение: 1280x800. Контрастность 100000:1. Ресурс лампы 20000ч. Сверхкороткофокусный объектив (0.52:1). Коррекция трапеции ±40°. Inputs: PC/Video: HDMI, 15 Pin D-sub (RGB/YPbPr/SCART/ Wireless), S-Video, Composite, Audio In - Mini Jack, USB-B (display &amp; remote mouse), USB-A (Mini WiFi dongle &amp; multimedia), SD Card slot (multimedia). Вес: 4,5 кг.</t>
  </si>
  <si>
    <t>2500 ANSI lm 1280x800 DLP, поддержка 3D</t>
  </si>
  <si>
    <t>LNS-W04</t>
  </si>
  <si>
    <t xml:space="preserve">LCD, XGA, 4000 lm,  4*3, 1.2 zoom, 2000*1, HDMI, динамик 10W, фильтр 5 500ч, лампа ET-LAV100 (45W, 3000\5000 ч.), 3,5 кг.                                                                              </t>
  </si>
  <si>
    <t>Яркость: 3100 ANSI lm. Разрешение: 1280х800 (WXGA) для работы с современными ноутбуками. Контрастность: 3000:1.   
Преимущества: Поддержка 3D. Сверхкороткофокусный объектив (0.52:1). Видеовходы: PC/Video: 2 x 15 Pin D-sub (RGB/YPbPr/SCART), S-Video, Composite. Control: RS232.</t>
  </si>
  <si>
    <t>3200 ANSI lm 1280x800 DLP, поддержка 3D</t>
  </si>
  <si>
    <t>OPTOMA EW775</t>
  </si>
  <si>
    <t>Яркость: 2200 ANSI lm. Разрешение: 1024х768 (XGA). Контрастность: 500:1.  
Преимущества: Вертикальная коррекция трапеции 30, zoom 1,2. Функция "Color-Board mode", быстрое включение, 0,7 Вт в режиме Stand-by. Разъемы: VGA, композитный, стерео аудио, RS232, RJ45 (LAN), выход на монитор. Ресурс лампы 6000ч. Уровень шума 29 дБ. Вес 2,6 кг.</t>
  </si>
  <si>
    <t>SANYO PLC-XD2200</t>
  </si>
  <si>
    <t>SANYO PLC-XD2600</t>
  </si>
  <si>
    <t>2200 ANSI lm 1280x800 DLP</t>
  </si>
  <si>
    <t>6000 ANSI lm 1366x768</t>
  </si>
  <si>
    <t>Яркость: 4000 ANSI lm. Разрешение: 1024х768 (XGA). Контрастность: 2000:1.  
Преимущества: Вертикальная коррекция трапеции 30, zoom 1,2. Функция "Color-Board mode", быстрое включение, 0,9 Вт в режиме Stand-by. Разъемы: VGA, композитный, стерео аудио, RS232, RJ45 (управление по локальной сети), выход на монитор. 10W динамик. Ресурс лампы 5000ч. Уровень шума 29 дБ. Вес 3,3 кг.</t>
  </si>
  <si>
    <t>Яркость: 2500 ANSI lm. Разрешение: 1280х800 (WXGA) для работы с современными ноутбуками. Контрастность: 500:1.   
Преимущества: Разрешение: 1280х800 (WXGA) для работы с современными ноутбуками. Возможность передачи "точка в точку" видеосигнала HD-Ready (1280х720) и XGA (1024х768). Наличие цифрового видеовхода HDMI (HDCP). Высокая яркость. Короткофокусный объектив (1,18-1,91:1). Зум: 1,6х.</t>
  </si>
  <si>
    <t>PT-CW230EA</t>
  </si>
  <si>
    <t>PT-VW430E</t>
  </si>
  <si>
    <t>PT-VW435NE</t>
  </si>
  <si>
    <t>PT-VX505NE</t>
  </si>
  <si>
    <t>PT-EZ570E</t>
  </si>
  <si>
    <t>PT-EX500E</t>
  </si>
  <si>
    <t>PT-EW530E</t>
  </si>
  <si>
    <t>PT-EW630E</t>
  </si>
  <si>
    <t>PT-EX600E</t>
  </si>
  <si>
    <t>Яркость: 3200 ANSI лм. Контрастность: 20,000:1. Уровень шума (в режиме ECO): 26 дБ. Вес (кг): 2.45. Разъемы: 2 x HDMI (с поддержкой 1.4a 3D) + MHL v1.2, аудиовыход 3.5 мм, триггер 12 В, 3D-Sync, USB сервис. Проекционное отношение: 1.48 - 1.62:1. Сдвиг объектива (offset): 116% ±5%. Cрок службы лампы (в режиме Dynamic/Eco/Bright): 6500/6000/5000. Коррекция трапецеидальных искажений: ± 40° вертикальная. Аудио: 10 Вт. 3D просмотр: Требуются 3D-очки ZF2100 System – поставляются отдельно.</t>
  </si>
  <si>
    <t>Яркость: 4000 ANSI lm. Разрешение: 1920х1080 (Full HD). Контрастность: 2500:1. Входы ПК/Видео: 2 x HDMI, 15 Pin D-sub (RGB/YPbPr/SCART), компонент видео, S-Video, композит, 2 аудиовхода - RCA/mini-jack, USB (манипулятор мышь). Выходы: VGA, аудиовыход - mini-jack, триггер +12 В. Управление RS232, RJ45.</t>
  </si>
  <si>
    <t>Яркость: 6500 ANSI lm. Разрешение: 1024х768. Контрастность: 2000:1.
Преимущества: Режим работы 24/7. Моторизированный зум, фокус, сдвиг оптики. Активный фильтр от пыли с ресурсом 10000 ч. 5 опциональных объективов. Без объектива (пять опциональных объективов).</t>
  </si>
  <si>
    <t>PT-TW331RE Interactive</t>
  </si>
  <si>
    <t>3100 ANSI lm 1280x800 DLP</t>
  </si>
  <si>
    <t>3100 ANSI lm 1280x800 DLP, Interactive</t>
  </si>
  <si>
    <t>DLP, 3 100a-lm 1280*800 7 500:1, 16:10, 0.521:1, 2.5kg, HDMI, VGA, CV, LAN, ресурс лампы - 3,000 / 4,000 / 7,500, 8W speaker</t>
  </si>
  <si>
    <t>DLP, 3 100a-lm 1280*800 7 500:1, 16:10, 0.521:1, 2.7kg, Interactive, HDMI, VGA, CV, LAN, ресурс лампы - 3,000 / 4,000 / 7,500, 8W speaker</t>
  </si>
  <si>
    <t>Яркость: 3000 ANSI лм. Разрешение матрицы: 1080p 1920 x 1080. Контрастность: 20,000:1. Уровень шума (в режиме ECO): 26 дБ. Вес (кг): 2.65. Разъемы: 2 x HDMI (с поддержкой 1.4a 3D) + MHL, аудиовыход 3.5 мм, триггер 12 В, 3D-Sync, USB сервис. Проекционное отношение: 0.49:1. Сдвиг объектива (offset): 116% ±5%. Cрок службы лампы (в режиме Eco/Bright): 6000/5000. Коррекция трапецеидальных искажений: ± 40° вертикальная. Аудио: 10 Вт.</t>
  </si>
  <si>
    <t>Яркость: 3500 ANSI lm. Разрешение: 1280х800 (WXGA) для работы с современными ноутбуками. Контрастность: 3000:1. Преимущества: Поддержка 3D. Сверхкороткофокусный объектив (0.3026:1). Inputs: PC/Video: HDMI, 2 x 15 Pin D-sub (RGB/YPbPr), S-Video, Composite, 2 x Audio In - Jack/RCA, USB (Service), Microphone. Outputs: VGA Out, Audio Out - Mini Jack, +12v Trigger. Control: RS232, RJ45.</t>
  </si>
  <si>
    <t>LCD, WXGA (1280x800), 5500 lm, 5000:1, сменная оптика</t>
  </si>
  <si>
    <t>Яркость: 2000 ANSI lm. Разрешение: 1920х1080 (Full HD). Контрастность: 20 000:1. Входы 2 х HDMI v1.4a 3D, 2 х VGA (PC/YPb-Pr), компонент, композит видео, 2 аудиовхода разъём 3.5 мм стерео Выходы: VGA, аудио выход разъём 3.5 мм стерео, 3D-Sync (3-пин VESA). Управление RS232. Срок службы лампы 6,000 часов. Коррекция трапецеидальных искажений ± 40° вертикальная. Требуются 3D-очки ZF2100 System – поставляются отдельно (Поддерживаются дополнительные очки 3D-RF Glasses, а также очки с активными затворами DLP-Link). Проекционное отношение 1.50 - 1.8:1</t>
  </si>
  <si>
    <t>2800 ANSI lm 800x600 DLP</t>
  </si>
  <si>
    <t>Яркость: 2600 ANSI lm. Разрешение: 1024х768 (XGA). Контрастность: 500:1.  
Преимущества: Вертикальная коррекция трапеции 30, zoom 1,2. Функция "Color-Board mode", быстрое включение, 0,7 Вт в режиме Stand-by. Разъемы: VGA, композитный, стерео аудио, RS232, RJ45 (LAN), выход на монитор. Ресурс лампы 6000ч. Уровень шума 29 дБ. Вес 2,6 кг.</t>
  </si>
  <si>
    <t>6500 ANSI Im 1920x1080, Full HD</t>
  </si>
  <si>
    <t>1200 ANSI Lm, 1080p (1920 x 1080) DLP 3D Full HD</t>
  </si>
  <si>
    <t>Яркость: 1200 ANSI lm. Разрешение: 1920x1080. Контрастность 500 000:1. Ресурс лампы 20 000ч. Коррекция трапеции ±30°. Входы: 2 x HDMI (1.4a 3D), 1 x VGA, 1 x компонент, 1 x видео. Оптический сдвиг изображения: По вертикали: +/- 60, по горизонтали: +/-10%. Выходы: 3D-Sync, 2 x триггер +12 В. Управление RS232 9-пин. Проекционное отношение 1.22 - 1.52:1.</t>
  </si>
  <si>
    <t>3500 ANSI lm 1280x800 DLP, поддержка 3D</t>
  </si>
  <si>
    <t>PT-LZ370E</t>
  </si>
  <si>
    <t>OPTOMA GT750</t>
  </si>
  <si>
    <t>SANYO PLC-XU305</t>
  </si>
  <si>
    <t>3000 ANSI Im 1024x768, Wi-Fi</t>
  </si>
  <si>
    <t>SANYO PLC-XU3001</t>
  </si>
  <si>
    <t>Яркость: 1600 ANSI lm. Разрешение: 1920х1080 ( 3D Full HD). Контрастность: 50 000:1. Видеовходы: 2*HDMI (1.4a 3D Supported), Component (3x RCA), VGA (PC/YPbPr), Video (RCA). Выходы: 2x +12v screen Trigger, 3D-Sync Out (3-Pin VESA). Управление: RS232 (9-Pin D-sub). Уровень шума: 22 дБ. Вес: 8.4 кг.</t>
  </si>
  <si>
    <r>
      <t xml:space="preserve">OPTOMA HD90 </t>
    </r>
    <r>
      <rPr>
        <b/>
        <sz val="10"/>
        <color indexed="10"/>
        <rFont val="Arial"/>
        <family val="2"/>
      </rPr>
      <t>LED  Новинка! Full HD 3D!</t>
    </r>
  </si>
  <si>
    <r>
      <t xml:space="preserve">OPTOMA DH1009 </t>
    </r>
    <r>
      <rPr>
        <b/>
        <sz val="10"/>
        <color indexed="10"/>
        <rFont val="Arial"/>
        <family val="2"/>
      </rPr>
      <t>Full HD 3D! Новинка!</t>
    </r>
  </si>
  <si>
    <r>
      <t xml:space="preserve">OPTOMA HD26 </t>
    </r>
    <r>
      <rPr>
        <b/>
        <sz val="10"/>
        <color indexed="10"/>
        <rFont val="Arial"/>
        <family val="2"/>
      </rPr>
      <t>Full HD 3D! Новинка!</t>
    </r>
  </si>
  <si>
    <t>Яркость: 5000 ANSI lm. Разрешение: 1024х768. Контрастность: 1100:1.
Преимущества: 2х ламповая система с возможностью выбора ламп (LSS). Ресурс ламп 2х3000 ч. Моторизированный зум, фокус, сдвиг оптики. Активный фильтр от пыли с ресурсом 10000 ч. Без объектива (пять опциональных объективов).</t>
  </si>
  <si>
    <t xml:space="preserve">Объектив для PT-EX12KE, PT-EX16KE  (1,2-1,5:1) </t>
  </si>
  <si>
    <t xml:space="preserve">Объектив для PT-EX12KE, PT-EX16KE  (1.4-1.8:1) </t>
  </si>
  <si>
    <t>Объектив для PT-EX12KE, PT-EX16KE  (1.5-2.0:1)</t>
  </si>
  <si>
    <t xml:space="preserve">Объектив для PT-EX12KE, PT-EX16KE (2.0-2.6:1) </t>
  </si>
  <si>
    <t xml:space="preserve">Объектив для PT-EX12KE, PT-EX16KE (2.6-3.5:1) </t>
  </si>
  <si>
    <r>
      <t xml:space="preserve">OPTOMA GT1080 </t>
    </r>
    <r>
      <rPr>
        <b/>
        <sz val="10"/>
        <color indexed="10"/>
        <rFont val="Arial"/>
        <family val="2"/>
      </rPr>
      <t>Full HD 3D! Новинка!</t>
    </r>
  </si>
  <si>
    <t>2800 ANSI lm 1024x768 LCD</t>
  </si>
  <si>
    <t>3100 ANSI lm 1024x768 LCD</t>
  </si>
  <si>
    <t>3300 ANSI lm 1024x768 LCD</t>
  </si>
  <si>
    <t>3700 ANSI lm 1024x768 LCD</t>
  </si>
  <si>
    <t>2800 ANSI lm 1280x800 LCD</t>
  </si>
  <si>
    <t>3300 ANSI lm 1280x800 LCD</t>
  </si>
  <si>
    <t xml:space="preserve">LCD, WXGA (1280x800), 4300 lm, вход DIGITAL LINK(HDBaseT), 1.6 zoom(1,18-1,9:1), 3500:1, HDMI, динамик 10W, 2 фильтра ET-RFV200 - 4000ч, лампа ET-LAV200 (2500/4000 ч.) , сумка                                                                   </t>
  </si>
  <si>
    <t>5500 ANSI lm 1024x768 LCD</t>
  </si>
  <si>
    <t>4800 ANSI lm 1280x800 LCD</t>
  </si>
  <si>
    <t>3200 ANSI lm 1024x768 LCD</t>
  </si>
  <si>
    <t>3500 ANSI lm 1024x768 LCD</t>
  </si>
  <si>
    <t>3200 ANSI lm 1280x800 LCD</t>
  </si>
  <si>
    <t>PT-TW341RE Interactive</t>
  </si>
  <si>
    <t>Короткофокусные проекторы</t>
  </si>
  <si>
    <t>Бюджетные офисные проекторы LCD</t>
  </si>
  <si>
    <t>2600 ANSI lm 1280x800 DLP</t>
  </si>
  <si>
    <t>3100 ANSI lm 1024x768 DLP</t>
  </si>
  <si>
    <t>4200 ANSI lm 1024x768 LCD</t>
  </si>
  <si>
    <t>3700 ANSI lm 1280x800 LCD</t>
  </si>
  <si>
    <t>5000 ANSI lm 1280x800 LCD</t>
  </si>
  <si>
    <t>4500 ANSI lm 1920x1200 LCD</t>
  </si>
  <si>
    <t>5300 ANSI lm 1024х768 LCD</t>
  </si>
  <si>
    <t>6200 ANSI lm 1024х768 LCD</t>
  </si>
  <si>
    <t>5800 ANSI lm 1280x800 LCD</t>
  </si>
  <si>
    <t>5400 ANSI lm 1920x1200 LCD</t>
  </si>
  <si>
    <t>Объектив для  PT-EZ570E/PT-EZ580E Series, EX500E/EX510E, EX600E/EX610E, EW530E/EW540E, EW630E/EW640E</t>
  </si>
  <si>
    <t>OPTOMA EW762</t>
  </si>
  <si>
    <t>4000 ANSI lm 1280x800 DLP, поддержка 3D</t>
  </si>
  <si>
    <t>SANYO PLC-XP100L</t>
  </si>
  <si>
    <t>Яркость: 2800 ANSI лм. Разрешение матрицы: 1080p 1920 x 1080. Контрастность: 25,000:1. Уровень шума (в режиме ECO): 26 дБ. Вес (кг): 2.65. Разъемы: 2 x HDMI (1.4a 3D) + MHL, аудиовыход 3.5 мм, триггер +12 В, 3D-Sync, USB сервис. Проекционное отношение: 0.49:1. Сдвиг объектива (offset): 116% ±5%. Cрок службы лампы (в режиме Eco/Bright): 6000/5000. Коррекция трапецеидальных искажений: ± 40° вертикальная. Аудио: 10 Вт. Размеры (ШхГхВ) (mm): 315 x 224 x 114.</t>
  </si>
  <si>
    <t>4000 ANSI lm 1024x768 LCD</t>
  </si>
  <si>
    <t>ПРОЕКТОРЫ PANASONIC</t>
  </si>
  <si>
    <t>Объектив для PT-EX12KE, PT-EX16KE  (0.8:1)</t>
  </si>
  <si>
    <t>OPTOMA EW330e</t>
  </si>
  <si>
    <t>DLP проектор SANYO. Яркость: 2500 ANSI lm. Разрешение: 800х600. Контрастность 2200:1. Коррекция трапеции ±15°. Входы: VGA, S-Video, композитный, Audio (Mini-Jack), USB, RS232. Вес 2,3 кг.
Преимущества: Высокая яркость при низкой стоимости.</t>
  </si>
  <si>
    <t>SANYO PLC-WL2500</t>
  </si>
  <si>
    <t>Яркость: 3200 ANSI лм. Контрастность: 25,000:1. Уровень шума (в режиме ECO): 26 дБ. Вес (кг): 2.45. Разъемы: 2 x HDMI (с поддержкой 1.4a 3D) + MHL, аудиовыход 3.5 мм, триггер 12 В, 3D-Sync, USB сервис. Проекционное отношение: 1.48 - 1.62:1. Сдвиг объектива (offset): 116% ±5%. Cрок службы лампы (в режиме Eco/Bright): 6000/5000. Коррекция трапецеидальных искажений: ± 40° вертикальная. Аудио: 10 Вт.</t>
  </si>
  <si>
    <t>2800 ANSI Lm, 1080p (1920 x 1080) DLP</t>
  </si>
  <si>
    <t>Яркость: 3000 ANSI lm. Разрешение: 1024х768 (XGA). Контрастность: 500:1.  
Преимущества: Экономен в плане потребления энергии, в режиме ожидания потребляет – всего 0,4 Вт. Возможность управления по локальной сети (RJ-45). Зум: 1,2х. Автоматическое определение источника сигнала. Быстрое включение и мгновенное выключение. Функция “Black (Green) Board” для корректной цветопередачи изображения на школьную доску черного (зеленого) цвета.</t>
  </si>
  <si>
    <t>SANYO PLC-XP200L</t>
  </si>
  <si>
    <t>7000 ANSI lm 1024x768 (без объектива)</t>
  </si>
  <si>
    <t>SANYO PLC-ET30L</t>
  </si>
  <si>
    <t>4200 ANSI Im 1400x1050 (без объектива)</t>
  </si>
  <si>
    <t>Стационарные</t>
  </si>
  <si>
    <t>LNS-T32</t>
  </si>
  <si>
    <t>LNS-T10</t>
  </si>
  <si>
    <t>LNS-W10</t>
  </si>
  <si>
    <t>LNS-W06</t>
  </si>
  <si>
    <t>LNS-W07</t>
  </si>
  <si>
    <t>LNS-T11</t>
  </si>
  <si>
    <t>LNS-W11</t>
  </si>
  <si>
    <t>SANYO PLV-Z800</t>
  </si>
  <si>
    <t>SANYO PLV-Z4000</t>
  </si>
  <si>
    <t>SANYO PLC-XU116</t>
  </si>
  <si>
    <t>SANYO PLC-WXU700A</t>
  </si>
  <si>
    <t>Яркость: 3000 ANSI лм. Контрастность: 30,000:1. Уровень шума (в режиме ECO): 27 дБ. Вес (кг): 4.5. Разъемы: HDMI (с поддержкой 1.4a 3D), DVI-D, 2x VGA (RGB/YPbPr), S-Video, композит, 3 x аудиовход (RCA/3.5 мм), Mic 3.5 мм, аудиовыход 3.5 мм, VGA выход, RS232, 2x USB-B (Remote Mouse/Service), USB-A питание, + триггер 12 В. Проекционное отношение: 1.37 - 2.05:1. Cрок службы лампы (в режиме Dynamic/Eco/Bright): 4000/3500/2500. Коррекция трапецеидальных искажений: ± 40° вертикальная. Аудио: 30 Вт.</t>
  </si>
  <si>
    <t>Яркость: 3000 ANSI lm. Разрешение: 1024х768 (XGA). Контрастность: 500:1.  
Преимущества: 7-ваттный динамик. Наличие цифрового видеовхода DVI-I (digital/HDCP/analogue). Возможность управления по локальной сети (RJ-45). Автоматическое определение источника сигнала. Защита паролем для безопасности. Быстрое включение и мгновенное выключение. Функция “Black (Green) Board” для корректной цветопередачи изображения на школьную доску черного (зеленого) цвета.</t>
  </si>
  <si>
    <t>Яркость: 2700 ANSI lm. Разрешение: 1024х768 (XGA). Контрастность: 750:1.  
Преимущества: Сверхкороткофокусный объектив (0.6:1) для работы с интерактивными досками. Наличие цифрового видеовхода HDMI (HDCP). 8-ваттные динамики. Возможность управления по локальной сети (RJ-45).</t>
  </si>
  <si>
    <t>Объектив для PT-EX12KE, PT-EX16KE  (3.5-4.5:1)</t>
  </si>
  <si>
    <t xml:space="preserve">Объектив для PT-EX12KE, PT-EX16KE (4.4-6.2:1) </t>
  </si>
  <si>
    <t>Объектив для PT-EX12KE, PT-EX16KE (6.3-9.0:1)</t>
  </si>
  <si>
    <t>PANASONIC Инсталяционные LCD проекторы Sanyo collaboration</t>
  </si>
  <si>
    <t>Ссылка</t>
  </si>
  <si>
    <t xml:space="preserve">   ET-ELW21</t>
  </si>
  <si>
    <t xml:space="preserve">   ET-ELW20</t>
  </si>
  <si>
    <t xml:space="preserve">   ET-ELT20</t>
  </si>
  <si>
    <t xml:space="preserve">   ET-ELT21</t>
  </si>
  <si>
    <t xml:space="preserve">   ET-ELW03</t>
  </si>
  <si>
    <t xml:space="preserve">   ET-ELW06</t>
  </si>
  <si>
    <t xml:space="preserve">   ET-ELW02</t>
  </si>
  <si>
    <t xml:space="preserve">   ET-ELW04</t>
  </si>
  <si>
    <t xml:space="preserve">   ET-ELS02</t>
  </si>
  <si>
    <t xml:space="preserve">   ET-ELS03</t>
  </si>
  <si>
    <t xml:space="preserve">   ET-ELM01</t>
  </si>
  <si>
    <t xml:space="preserve">   ET-ELT02</t>
  </si>
  <si>
    <t xml:space="preserve">   ET-ELT03</t>
  </si>
  <si>
    <t>2800 ANSI lm 1920x1080 LCD</t>
  </si>
  <si>
    <t>16000 ANSI lm 1024x768 LCD</t>
  </si>
  <si>
    <t>5000 ANSI lm 1920x1200 LCD</t>
  </si>
  <si>
    <t>3800 ANSI lm 1280x800, Wi-Fi</t>
  </si>
  <si>
    <t>Ультра короткофокусные</t>
  </si>
  <si>
    <t>Яркость: 1600 ANSI lm. Разрешение: 1920х1080 ( 3D Full HD). Контрастность: 25 000:1. Входы 2 х HDMI v1.4a 3D, 2 х VGA (PC/YPb-Pr), компонент, композит видео, 2 аудиовхода разъём 3.5 мм стерео Выходы: VGA, аудио выход разъём 3.5 мм стерео, 3D-Sync (3-пин VESA). Управление RS232. Уровень шума: 27 дБ. Срок службы лампы 6000 часов (Eco mode). Вес: 3.1 кг. Проекционное отношение 1.50 - 1.8:1. Стандартные аксессуары: Защитная крышка объектива, сетевой шнур, ИК пульт ДУ с подсветкой (источники питания в комплекте), карта быстрого запуска, 2 х 3D-очки ZF2100, ZF2100 эмиттер.</t>
  </si>
  <si>
    <t>3200 ANSI lm 1280x800 DLP, Full 3D!</t>
  </si>
  <si>
    <t>Калькулятор по проекторам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</si>
</sst>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р_."/>
    <numFmt numFmtId="181" formatCode="[$$-409]#,##0"/>
    <numFmt numFmtId="182" formatCode="#,##0.00&quot;р.&quot;"/>
    <numFmt numFmtId="183" formatCode="0.0"/>
    <numFmt numFmtId="184" formatCode="[$$-409]#,##0.00"/>
    <numFmt numFmtId="185" formatCode="[$€-2]\ #,##0"/>
    <numFmt numFmtId="186" formatCode="&quot;$&quot;#,##0_);\(&quot;$&quot;#,##0\)"/>
    <numFmt numFmtId="187" formatCode="#,##0\ &quot;€&quot;"/>
    <numFmt numFmtId="188" formatCode="#,##0.00\ &quot;€&quot;"/>
    <numFmt numFmtId="189" formatCode="[$-1010409]#,##0.00;\-#,##0.00"/>
    <numFmt numFmtId="190" formatCode="#,##0\ [$€-1]"/>
    <numFmt numFmtId="191" formatCode="#,##0&quot;р.&quot;"/>
    <numFmt numFmtId="192" formatCode="dd/mm/yy;@"/>
    <numFmt numFmtId="193" formatCode="#,##0.00\ &quot;грн.&quot;"/>
    <numFmt numFmtId="194" formatCode="_-[$$-409]* #,##0.00_ ;_-[$$-409]* \-#,##0.00\ ;_-[$$-409]* &quot;-&quot;??_ ;_-@_ "/>
    <numFmt numFmtId="195" formatCode="_-[$€-2]\ * #,##0_-;\-[$€-2]\ * #,##0_-;_-[$€-2]\ 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0;###0"/>
    <numFmt numFmtId="201" formatCode="#,##0\ &quot;грн.&quot;"/>
    <numFmt numFmtId="202" formatCode="_-[$$-409]* #,##0_ ;_-[$$-409]* \-#,##0\ ;_-[$$-409]* &quot;-&quot;_ ;_-@_ 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.\-"/>
    <numFmt numFmtId="211" formatCode="\£#,##0"/>
    <numFmt numFmtId="212" formatCode="[$-FC19]d\ mmmm\ yyyy\ &quot;г.&quot;"/>
    <numFmt numFmtId="213" formatCode="[$$-409]#,##0_ ;\-[$$-409]#,##0\ "/>
    <numFmt numFmtId="214" formatCode="#,##0.00\ [$грн.-422]"/>
    <numFmt numFmtId="215" formatCode="mmm/yyyy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2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Times New Roman Cyr"/>
      <family val="2"/>
    </font>
    <font>
      <sz val="10"/>
      <color indexed="9"/>
      <name val="Times New Roman Cyr"/>
      <family val="2"/>
    </font>
    <font>
      <sz val="10"/>
      <color indexed="62"/>
      <name val="Times New Roman Cyr"/>
      <family val="2"/>
    </font>
    <font>
      <b/>
      <sz val="10"/>
      <color indexed="63"/>
      <name val="Times New Roman Cyr"/>
      <family val="2"/>
    </font>
    <font>
      <b/>
      <sz val="10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0"/>
      <color indexed="8"/>
      <name val="Times New Roman Cyr"/>
      <family val="2"/>
    </font>
    <font>
      <b/>
      <sz val="10"/>
      <color indexed="9"/>
      <name val="Times New Roman Cyr"/>
      <family val="2"/>
    </font>
    <font>
      <b/>
      <sz val="18"/>
      <color indexed="56"/>
      <name val="Cambria"/>
      <family val="2"/>
    </font>
    <font>
      <sz val="10"/>
      <color indexed="60"/>
      <name val="Times New Roman Cyr"/>
      <family val="2"/>
    </font>
    <font>
      <sz val="10"/>
      <color indexed="20"/>
      <name val="Times New Roman Cyr"/>
      <family val="2"/>
    </font>
    <font>
      <i/>
      <sz val="10"/>
      <color indexed="23"/>
      <name val="Times New Roman Cyr"/>
      <family val="2"/>
    </font>
    <font>
      <sz val="10"/>
      <color indexed="52"/>
      <name val="Times New Roman Cyr"/>
      <family val="2"/>
    </font>
    <font>
      <sz val="10"/>
      <color indexed="10"/>
      <name val="Times New Roman Cyr"/>
      <family val="2"/>
    </font>
    <font>
      <sz val="10"/>
      <color indexed="17"/>
      <name val="Times New Roman Cyr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b/>
      <sz val="9"/>
      <color indexed="10"/>
      <name val="Arial"/>
      <family val="2"/>
    </font>
    <font>
      <b/>
      <sz val="10"/>
      <color indexed="48"/>
      <name val="Arial Cyr"/>
      <family val="2"/>
    </font>
    <font>
      <sz val="11"/>
      <color indexed="8"/>
      <name val="Czcionka tekstu podstawowego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2" borderId="0" applyNumberFormat="0" applyBorder="0" applyAlignment="0" applyProtection="0"/>
    <xf numFmtId="0" fontId="45" fillId="3" borderId="0" applyNumberFormat="0" applyBorder="0" applyAlignment="0" applyProtection="0"/>
    <xf numFmtId="0" fontId="12" fillId="4" borderId="0" applyNumberFormat="0" applyBorder="0" applyAlignment="0" applyProtection="0"/>
    <xf numFmtId="0" fontId="45" fillId="5" borderId="0" applyNumberFormat="0" applyBorder="0" applyAlignment="0" applyProtection="0"/>
    <xf numFmtId="0" fontId="12" fillId="6" borderId="0" applyNumberFormat="0" applyBorder="0" applyAlignment="0" applyProtection="0"/>
    <xf numFmtId="0" fontId="45" fillId="7" borderId="0" applyNumberFormat="0" applyBorder="0" applyAlignment="0" applyProtection="0"/>
    <xf numFmtId="0" fontId="12" fillId="8" borderId="0" applyNumberFormat="0" applyBorder="0" applyAlignment="0" applyProtection="0"/>
    <xf numFmtId="0" fontId="45" fillId="9" borderId="0" applyNumberFormat="0" applyBorder="0" applyAlignment="0" applyProtection="0"/>
    <xf numFmtId="0" fontId="12" fillId="10" borderId="0" applyNumberFormat="0" applyBorder="0" applyAlignment="0" applyProtection="0"/>
    <xf numFmtId="0" fontId="45" fillId="11" borderId="0" applyNumberFormat="0" applyBorder="0" applyAlignment="0" applyProtection="0"/>
    <xf numFmtId="0" fontId="12" fillId="12" borderId="0" applyNumberFormat="0" applyBorder="0" applyAlignment="0" applyProtection="0"/>
    <xf numFmtId="0" fontId="45" fillId="13" borderId="0" applyNumberFormat="0" applyBorder="0" applyAlignment="0" applyProtection="0"/>
    <xf numFmtId="0" fontId="12" fillId="14" borderId="0" applyNumberFormat="0" applyBorder="0" applyAlignment="0" applyProtection="0"/>
    <xf numFmtId="0" fontId="45" fillId="15" borderId="0" applyNumberFormat="0" applyBorder="0" applyAlignment="0" applyProtection="0"/>
    <xf numFmtId="0" fontId="12" fillId="16" borderId="0" applyNumberFormat="0" applyBorder="0" applyAlignment="0" applyProtection="0"/>
    <xf numFmtId="0" fontId="45" fillId="17" borderId="0" applyNumberFormat="0" applyBorder="0" applyAlignment="0" applyProtection="0"/>
    <xf numFmtId="0" fontId="12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8" borderId="0" applyNumberFormat="0" applyBorder="0" applyAlignment="0" applyProtection="0"/>
    <xf numFmtId="0" fontId="45" fillId="20" borderId="0" applyNumberFormat="0" applyBorder="0" applyAlignment="0" applyProtection="0"/>
    <xf numFmtId="0" fontId="12" fillId="14" borderId="0" applyNumberFormat="0" applyBorder="0" applyAlignment="0" applyProtection="0"/>
    <xf numFmtId="0" fontId="45" fillId="21" borderId="0" applyNumberFormat="0" applyBorder="0" applyAlignment="0" applyProtection="0"/>
    <xf numFmtId="0" fontId="12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189" fontId="9" fillId="0" borderId="0">
      <alignment wrapText="1"/>
      <protection/>
    </xf>
    <xf numFmtId="0" fontId="34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4" fillId="12" borderId="1" applyNumberFormat="0" applyAlignment="0" applyProtection="0"/>
    <xf numFmtId="0" fontId="15" fillId="38" borderId="2" applyNumberFormat="0" applyAlignment="0" applyProtection="0"/>
    <xf numFmtId="0" fontId="16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39" borderId="7" applyNumberFormat="0" applyAlignment="0" applyProtection="0"/>
    <xf numFmtId="0" fontId="22" fillId="0" borderId="0" applyNumberFormat="0" applyFill="0" applyBorder="0" applyAlignment="0" applyProtection="0"/>
    <xf numFmtId="0" fontId="2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1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</cellStyleXfs>
  <cellXfs count="138">
    <xf numFmtId="0" fontId="0" fillId="0" borderId="0" xfId="0" applyAlignment="1">
      <alignment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2" fontId="1" fillId="40" borderId="10" xfId="0" applyNumberFormat="1" applyFont="1" applyFill="1" applyBorder="1" applyAlignment="1" applyProtection="1">
      <alignment horizontal="center"/>
      <protection locked="0"/>
    </xf>
    <xf numFmtId="0" fontId="2" fillId="42" borderId="10" xfId="0" applyFont="1" applyFill="1" applyBorder="1" applyAlignment="1" applyProtection="1">
      <alignment horizontal="center" vertical="center"/>
      <protection/>
    </xf>
    <xf numFmtId="0" fontId="2" fillId="42" borderId="10" xfId="0" applyFont="1" applyFill="1" applyBorder="1" applyAlignment="1" applyProtection="1">
      <alignment horizontal="center" vertical="center" wrapText="1"/>
      <protection/>
    </xf>
    <xf numFmtId="3" fontId="2" fillId="42" borderId="10" xfId="0" applyNumberFormat="1" applyFont="1" applyFill="1" applyBorder="1" applyAlignment="1" applyProtection="1">
      <alignment horizontal="center" vertical="center" wrapText="1"/>
      <protection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64" applyBorder="1" applyAlignment="1" applyProtection="1">
      <alignment horizontal="center" wrapText="1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 horizontal="left" vertical="center" wrapText="1"/>
    </xf>
    <xf numFmtId="2" fontId="9" fillId="42" borderId="10" xfId="0" applyNumberFormat="1" applyFont="1" applyFill="1" applyBorder="1" applyAlignment="1" applyProtection="1">
      <alignment horizontal="center" vertical="center"/>
      <protection/>
    </xf>
    <xf numFmtId="2" fontId="9" fillId="42" borderId="11" xfId="0" applyNumberFormat="1" applyFont="1" applyFill="1" applyBorder="1" applyAlignment="1" applyProtection="1">
      <alignment horizontal="center" vertical="center"/>
      <protection/>
    </xf>
    <xf numFmtId="2" fontId="9" fillId="42" borderId="12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7" xfId="0" applyNumberFormat="1" applyFont="1" applyFill="1" applyBorder="1" applyAlignment="1" applyProtection="1">
      <alignment horizontal="center" vertical="center"/>
      <protection/>
    </xf>
    <xf numFmtId="0" fontId="35" fillId="43" borderId="0" xfId="0" applyFont="1" applyFill="1" applyBorder="1" applyAlignment="1">
      <alignment vertical="center"/>
    </xf>
    <xf numFmtId="0" fontId="9" fillId="43" borderId="0" xfId="0" applyFont="1" applyFill="1" applyBorder="1" applyAlignment="1">
      <alignment vertical="center"/>
    </xf>
    <xf numFmtId="0" fontId="9" fillId="43" borderId="0" xfId="0" applyFont="1" applyFill="1" applyBorder="1" applyAlignment="1">
      <alignment horizontal="center" vertical="center"/>
    </xf>
    <xf numFmtId="3" fontId="2" fillId="43" borderId="0" xfId="0" applyNumberFormat="1" applyFont="1" applyFill="1" applyBorder="1" applyAlignment="1">
      <alignment horizontal="center" vertical="center"/>
    </xf>
    <xf numFmtId="3" fontId="9" fillId="43" borderId="0" xfId="0" applyNumberFormat="1" applyFont="1" applyFill="1" applyBorder="1" applyAlignment="1">
      <alignment horizontal="center" vertical="center"/>
    </xf>
    <xf numFmtId="2" fontId="9" fillId="43" borderId="0" xfId="0" applyNumberFormat="1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3" fontId="9" fillId="42" borderId="0" xfId="0" applyNumberFormat="1" applyFont="1" applyFill="1" applyBorder="1" applyAlignment="1">
      <alignment horizontal="center" vertical="center"/>
    </xf>
    <xf numFmtId="2" fontId="9" fillId="42" borderId="0" xfId="0" applyNumberFormat="1" applyFont="1" applyFill="1" applyBorder="1" applyAlignment="1">
      <alignment horizontal="center" vertical="center"/>
    </xf>
    <xf numFmtId="0" fontId="36" fillId="0" borderId="10" xfId="64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42" borderId="10" xfId="76" applyFont="1" applyFill="1" applyBorder="1" applyAlignment="1">
      <alignment horizontal="center"/>
      <protection/>
    </xf>
    <xf numFmtId="0" fontId="9" fillId="42" borderId="10" xfId="0" applyFont="1" applyFill="1" applyBorder="1" applyAlignment="1">
      <alignment horizontal="center"/>
    </xf>
    <xf numFmtId="9" fontId="36" fillId="0" borderId="10" xfId="64" applyNumberFormat="1" applyFont="1" applyBorder="1" applyAlignment="1" applyProtection="1">
      <alignment horizontal="center"/>
      <protection/>
    </xf>
    <xf numFmtId="0" fontId="9" fillId="0" borderId="10" xfId="76" applyFont="1" applyBorder="1" applyAlignment="1">
      <alignment horizontal="center"/>
      <protection/>
    </xf>
    <xf numFmtId="0" fontId="9" fillId="42" borderId="11" xfId="76" applyFont="1" applyFill="1" applyBorder="1" applyAlignment="1">
      <alignment horizontal="center"/>
      <protection/>
    </xf>
    <xf numFmtId="0" fontId="9" fillId="42" borderId="11" xfId="0" applyFont="1" applyFill="1" applyBorder="1" applyAlignment="1">
      <alignment horizontal="center"/>
    </xf>
    <xf numFmtId="9" fontId="36" fillId="0" borderId="13" xfId="64" applyNumberFormat="1" applyFont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64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9" fontId="36" fillId="0" borderId="18" xfId="64" applyNumberFormat="1" applyFont="1" applyBorder="1" applyAlignment="1" applyProtection="1">
      <alignment horizontal="center"/>
      <protection/>
    </xf>
    <xf numFmtId="0" fontId="9" fillId="0" borderId="18" xfId="76" applyFont="1" applyBorder="1" applyAlignment="1">
      <alignment horizontal="center"/>
      <protection/>
    </xf>
    <xf numFmtId="2" fontId="9" fillId="0" borderId="18" xfId="76" applyNumberFormat="1" applyFont="1" applyBorder="1" applyAlignment="1">
      <alignment horizontal="center"/>
      <protection/>
    </xf>
    <xf numFmtId="2" fontId="9" fillId="0" borderId="19" xfId="76" applyNumberFormat="1" applyFont="1" applyBorder="1" applyAlignment="1">
      <alignment horizontal="center"/>
      <protection/>
    </xf>
    <xf numFmtId="2" fontId="9" fillId="0" borderId="10" xfId="76" applyNumberFormat="1" applyFont="1" applyBorder="1" applyAlignment="1">
      <alignment horizontal="center"/>
      <protection/>
    </xf>
    <xf numFmtId="2" fontId="9" fillId="0" borderId="15" xfId="76" applyNumberFormat="1" applyFont="1" applyBorder="1" applyAlignment="1">
      <alignment horizontal="center"/>
      <protection/>
    </xf>
    <xf numFmtId="0" fontId="3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36" fillId="0" borderId="20" xfId="64" applyFont="1" applyBorder="1" applyAlignment="1" applyProtection="1">
      <alignment horizontal="center" vertical="center"/>
      <protection/>
    </xf>
    <xf numFmtId="0" fontId="36" fillId="0" borderId="10" xfId="64" applyFont="1" applyFill="1" applyBorder="1" applyAlignment="1" applyProtection="1">
      <alignment horizontal="center" vertical="center"/>
      <protection/>
    </xf>
    <xf numFmtId="0" fontId="29" fillId="43" borderId="0" xfId="0" applyFont="1" applyFill="1" applyBorder="1" applyAlignment="1">
      <alignment vertical="center"/>
    </xf>
    <xf numFmtId="0" fontId="36" fillId="0" borderId="10" xfId="64" applyFont="1" applyBorder="1" applyAlignment="1" applyProtection="1">
      <alignment horizontal="center" wrapText="1"/>
      <protection/>
    </xf>
    <xf numFmtId="0" fontId="9" fillId="0" borderId="10" xfId="64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/>
    </xf>
    <xf numFmtId="0" fontId="9" fillId="42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43" borderId="10" xfId="0" applyFont="1" applyFill="1" applyBorder="1" applyAlignment="1">
      <alignment vertical="center"/>
    </xf>
    <xf numFmtId="0" fontId="9" fillId="43" borderId="10" xfId="0" applyFont="1" applyFill="1" applyBorder="1" applyAlignment="1">
      <alignment vertical="top"/>
    </xf>
    <xf numFmtId="0" fontId="2" fillId="42" borderId="10" xfId="76" applyFont="1" applyFill="1" applyBorder="1">
      <alignment/>
      <protection/>
    </xf>
    <xf numFmtId="0" fontId="9" fillId="42" borderId="10" xfId="76" applyFont="1" applyFill="1" applyBorder="1" applyAlignment="1">
      <alignment wrapText="1"/>
      <protection/>
    </xf>
    <xf numFmtId="0" fontId="9" fillId="42" borderId="10" xfId="76" applyFont="1" applyFill="1" applyBorder="1">
      <alignment/>
      <protection/>
    </xf>
    <xf numFmtId="9" fontId="9" fillId="42" borderId="10" xfId="76" applyNumberFormat="1" applyFont="1" applyFill="1" applyBorder="1" applyAlignment="1">
      <alignment horizontal="center"/>
      <protection/>
    </xf>
    <xf numFmtId="0" fontId="2" fillId="0" borderId="10" xfId="76" applyFont="1" applyFill="1" applyBorder="1" applyAlignment="1">
      <alignment horizontal="left" vertical="center"/>
      <protection/>
    </xf>
    <xf numFmtId="0" fontId="9" fillId="0" borderId="10" xfId="76" applyFont="1" applyFill="1" applyBorder="1" applyAlignment="1">
      <alignment horizontal="left" vertical="center"/>
      <protection/>
    </xf>
    <xf numFmtId="0" fontId="35" fillId="0" borderId="10" xfId="76" applyFont="1" applyFill="1" applyBorder="1" applyAlignment="1">
      <alignment horizontal="left" vertical="center"/>
      <protection/>
    </xf>
    <xf numFmtId="0" fontId="2" fillId="42" borderId="10" xfId="76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>
      <alignment vertical="center"/>
    </xf>
    <xf numFmtId="0" fontId="2" fillId="42" borderId="21" xfId="76" applyFont="1" applyFill="1" applyBorder="1">
      <alignment/>
      <protection/>
    </xf>
    <xf numFmtId="0" fontId="9" fillId="42" borderId="11" xfId="76" applyFont="1" applyFill="1" applyBorder="1" applyAlignment="1">
      <alignment wrapText="1"/>
      <protection/>
    </xf>
    <xf numFmtId="0" fontId="9" fillId="42" borderId="11" xfId="76" applyFont="1" applyFill="1" applyBorder="1">
      <alignment/>
      <protection/>
    </xf>
    <xf numFmtId="0" fontId="2" fillId="0" borderId="22" xfId="76" applyFont="1" applyFill="1" applyBorder="1" applyAlignment="1">
      <alignment horizontal="left" vertical="center"/>
      <protection/>
    </xf>
    <xf numFmtId="0" fontId="2" fillId="0" borderId="13" xfId="0" applyFont="1" applyFill="1" applyBorder="1" applyAlignment="1">
      <alignment vertical="center"/>
    </xf>
    <xf numFmtId="0" fontId="9" fillId="0" borderId="13" xfId="76" applyFont="1" applyFill="1" applyBorder="1" applyAlignment="1">
      <alignment horizontal="left" vertical="center"/>
      <protection/>
    </xf>
    <xf numFmtId="0" fontId="2" fillId="0" borderId="23" xfId="76" applyFont="1" applyFill="1" applyBorder="1" applyAlignment="1">
      <alignment horizontal="left" vertical="center"/>
      <protection/>
    </xf>
    <xf numFmtId="0" fontId="9" fillId="0" borderId="23" xfId="76" applyFont="1" applyBorder="1" applyAlignment="1">
      <alignment horizontal="left" vertical="center"/>
      <protection/>
    </xf>
    <xf numFmtId="0" fontId="9" fillId="0" borderId="10" xfId="76" applyFont="1" applyBorder="1" applyAlignment="1">
      <alignment horizontal="left" vertical="center"/>
      <protection/>
    </xf>
    <xf numFmtId="0" fontId="9" fillId="0" borderId="24" xfId="76" applyFont="1" applyBorder="1" applyAlignment="1">
      <alignment horizontal="left" vertical="center"/>
      <protection/>
    </xf>
    <xf numFmtId="0" fontId="9" fillId="0" borderId="16" xfId="76" applyFont="1" applyBorder="1" applyAlignment="1">
      <alignment horizontal="left" vertical="center"/>
      <protection/>
    </xf>
    <xf numFmtId="0" fontId="2" fillId="0" borderId="25" xfId="76" applyFont="1" applyFill="1" applyBorder="1" applyAlignment="1">
      <alignment horizontal="left" vertical="center"/>
      <protection/>
    </xf>
    <xf numFmtId="0" fontId="2" fillId="0" borderId="18" xfId="76" applyFont="1" applyFill="1" applyBorder="1" applyAlignment="1">
      <alignment horizontal="left" vertical="center"/>
      <protection/>
    </xf>
    <xf numFmtId="0" fontId="9" fillId="0" borderId="18" xfId="76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/>
    </xf>
    <xf numFmtId="0" fontId="37" fillId="43" borderId="10" xfId="0" applyFont="1" applyFill="1" applyBorder="1" applyAlignment="1">
      <alignment vertical="center"/>
    </xf>
    <xf numFmtId="0" fontId="38" fillId="4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2" fontId="9" fillId="42" borderId="0" xfId="0" applyNumberFormat="1" applyFont="1" applyFill="1" applyBorder="1" applyAlignment="1">
      <alignment/>
    </xf>
    <xf numFmtId="189" fontId="40" fillId="0" borderId="18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189" fontId="40" fillId="0" borderId="10" xfId="53" applyFont="1" applyFill="1" applyBorder="1" applyAlignment="1">
      <alignment horizontal="left" vertical="center" wrapText="1"/>
      <protection/>
    </xf>
    <xf numFmtId="189" fontId="40" fillId="0" borderId="10" xfId="5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9" fillId="43" borderId="10" xfId="0" applyFont="1" applyFill="1" applyBorder="1" applyAlignment="1">
      <alignment/>
    </xf>
    <xf numFmtId="0" fontId="5" fillId="0" borderId="20" xfId="64" applyBorder="1" applyAlignment="1" applyProtection="1">
      <alignment horizontal="center" vertical="center"/>
      <protection/>
    </xf>
    <xf numFmtId="0" fontId="5" fillId="0" borderId="10" xfId="64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43" borderId="10" xfId="0" applyFont="1" applyFill="1" applyBorder="1" applyAlignment="1">
      <alignment vertical="center"/>
    </xf>
    <xf numFmtId="0" fontId="9" fillId="4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20" xfId="64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wrapText="1"/>
    </xf>
    <xf numFmtId="9" fontId="5" fillId="0" borderId="10" xfId="64" applyNumberFormat="1" applyBorder="1" applyAlignment="1" applyProtection="1">
      <alignment horizontal="center"/>
      <protection/>
    </xf>
    <xf numFmtId="9" fontId="5" fillId="0" borderId="26" xfId="64" applyNumberFormat="1" applyBorder="1" applyAlignment="1" applyProtection="1">
      <alignment horizont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0" fontId="1" fillId="6" borderId="12" xfId="0" applyFont="1" applyFill="1" applyBorder="1" applyAlignment="1" applyProtection="1">
      <alignment horizontal="center" vertical="center"/>
      <protection/>
    </xf>
    <xf numFmtId="0" fontId="1" fillId="6" borderId="27" xfId="0" applyFont="1" applyFill="1" applyBorder="1" applyAlignment="1" applyProtection="1">
      <alignment horizontal="center" vertical="center"/>
      <protection/>
    </xf>
    <xf numFmtId="0" fontId="1" fillId="6" borderId="28" xfId="0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right"/>
      <protection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41" fillId="0" borderId="27" xfId="0" applyFont="1" applyFill="1" applyBorder="1" applyAlignment="1" applyProtection="1">
      <alignment horizontal="center" vertical="center" wrapText="1"/>
      <protection/>
    </xf>
    <xf numFmtId="0" fontId="41" fillId="0" borderId="27" xfId="0" applyFont="1" applyFill="1" applyBorder="1" applyAlignment="1" applyProtection="1">
      <alignment vertical="center" wrapText="1"/>
      <protection/>
    </xf>
    <xf numFmtId="0" fontId="33" fillId="0" borderId="27" xfId="64" applyFont="1" applyBorder="1" applyAlignment="1" applyProtection="1">
      <alignment vertical="center" wrapText="1"/>
      <protection/>
    </xf>
  </cellXfs>
  <cellStyles count="76">
    <cellStyle name="Normal" xfId="0"/>
    <cellStyle name="_NEW panasonic_February_2013 (1)" xfId="15"/>
    <cellStyle name="_Panasonic_dealer_12_04 (3)" xfId="16"/>
    <cellStyle name="20% - Акцент1" xfId="17"/>
    <cellStyle name="20% — акцент1" xfId="18"/>
    <cellStyle name="20% - Акцент2" xfId="19"/>
    <cellStyle name="20% — акцент2" xfId="20"/>
    <cellStyle name="20% - Акцент3" xfId="21"/>
    <cellStyle name="20% — акцент3" xfId="22"/>
    <cellStyle name="20% - Акцент4" xfId="23"/>
    <cellStyle name="20% — акцент4" xfId="24"/>
    <cellStyle name="20% - Акцент5" xfId="25"/>
    <cellStyle name="20% — акцент5" xfId="26"/>
    <cellStyle name="20% - Акцент6" xfId="27"/>
    <cellStyle name="20% — акцент6" xfId="28"/>
    <cellStyle name="40% - Акцент1" xfId="29"/>
    <cellStyle name="40% — акцент1" xfId="30"/>
    <cellStyle name="40% - Акцент2" xfId="31"/>
    <cellStyle name="40% — акцент2" xfId="32"/>
    <cellStyle name="40% - Акцент3" xfId="33"/>
    <cellStyle name="40% — акцент3" xfId="34"/>
    <cellStyle name="40% - Акцент4" xfId="35"/>
    <cellStyle name="40% — акцент4" xfId="36"/>
    <cellStyle name="40% - Акцент5" xfId="37"/>
    <cellStyle name="40% — акцент5" xfId="38"/>
    <cellStyle name="40% - Акцент6" xfId="39"/>
    <cellStyle name="40% — акцент6" xfId="40"/>
    <cellStyle name="60% - Акцент1" xfId="41"/>
    <cellStyle name="60% — акцент1" xfId="42"/>
    <cellStyle name="60% - Акцент2" xfId="43"/>
    <cellStyle name="60% — акцент2" xfId="44"/>
    <cellStyle name="60% - Акцент3" xfId="45"/>
    <cellStyle name="60% — акцент3" xfId="46"/>
    <cellStyle name="60% - Акцент4" xfId="47"/>
    <cellStyle name="60% — акцент4" xfId="48"/>
    <cellStyle name="60% - Акцент5" xfId="49"/>
    <cellStyle name="60% — акцент5" xfId="50"/>
    <cellStyle name="60% - Акцент6" xfId="51"/>
    <cellStyle name="60% — акцент6" xfId="52"/>
    <cellStyle name="Normal 10 2" xfId="53"/>
    <cellStyle name="Normal_EUR_September_Optoma_pricelist_13091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_Price_Projectors_RETAIL 2012_06_самый конечный (2)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常规_2009年白雪公司价格总目录-内部的_" xfId="87"/>
    <cellStyle name="標準_FY05 B.P Projector Price List idea_10-12月　価格決裁(集計）" xfId="88"/>
    <cellStyle name="㼿㼿㼿㼿㼿㼿㼿㼿?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0</xdr:row>
      <xdr:rowOff>9525</xdr:rowOff>
    </xdr:from>
    <xdr:to>
      <xdr:col>9</xdr:col>
      <xdr:colOff>581025</xdr:colOff>
      <xdr:row>0</xdr:row>
      <xdr:rowOff>1085850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9525"/>
          <a:ext cx="7019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yo.de/products/lcd/projectors/business_education/product.asp?lg=E&amp;PID=204&amp;product=PLC-XT21&amp;n1=5" TargetMode="External" /><Relationship Id="rId2" Type="http://schemas.openxmlformats.org/officeDocument/2006/relationships/hyperlink" Target="http://www.sanyo.de/products/lcd/projectors/business_education/product.asp?lg=E&amp;PID=195&amp;product=PLC-ET30L&amp;n1=5" TargetMode="External" /><Relationship Id="rId3" Type="http://schemas.openxmlformats.org/officeDocument/2006/relationships/hyperlink" Target="http://www.ctccapital.com.ua/?page=4&amp;sub=1&amp;type=6&amp;show=3" TargetMode="External" /><Relationship Id="rId4" Type="http://schemas.openxmlformats.org/officeDocument/2006/relationships/hyperlink" Target="http://www.ctccapital.com.ua/?page=4&amp;sub=1&amp;type=3&amp;show=10349" TargetMode="External" /><Relationship Id="rId5" Type="http://schemas.openxmlformats.org/officeDocument/2006/relationships/hyperlink" Target="http://www.ctccapital.com.ua/?page=4&amp;sub=1&amp;type=4&amp;show=10528" TargetMode="External" /><Relationship Id="rId6" Type="http://schemas.openxmlformats.org/officeDocument/2006/relationships/hyperlink" Target="http://www.ctccapital.com.ua/?page=4&amp;sub=1&amp;type=6&amp;show=10347" TargetMode="External" /><Relationship Id="rId7" Type="http://schemas.openxmlformats.org/officeDocument/2006/relationships/hyperlink" Target="http://www.sanyo.de/products/lcd/projectors/business_education/product_detail.asp?lg=E&amp;PID=243&amp;product=PLC-XC56&amp;n1=1" TargetMode="External" /><Relationship Id="rId8" Type="http://schemas.openxmlformats.org/officeDocument/2006/relationships/hyperlink" Target="http://www.sanyo.de/products/lcd/projectors/professional/product.asp?lg=E&amp;PID=208&amp;product=PLC-XP200L&amp;n1=5" TargetMode="External" /><Relationship Id="rId9" Type="http://schemas.openxmlformats.org/officeDocument/2006/relationships/hyperlink" Target="http://www.ctccapital.com.ua/?page=4&amp;sub=1&amp;type=4&amp;show=10528" TargetMode="External" /><Relationship Id="rId10" Type="http://schemas.openxmlformats.org/officeDocument/2006/relationships/hyperlink" Target="http://www.sanyo.de/products/lcd/projectors/business_education/product_detail.asp?lg=E&amp;PID=227&amp;product=PLC-XW250&amp;n1=1" TargetMode="External" /><Relationship Id="rId11" Type="http://schemas.openxmlformats.org/officeDocument/2006/relationships/hyperlink" Target="http://www.sanyo.de/products/lcd/projectors/business_education/product_detail.asp?lg=E&amp;PID=221&amp;product=PLC-XU355&amp;n1=1" TargetMode="External" /><Relationship Id="rId12" Type="http://schemas.openxmlformats.org/officeDocument/2006/relationships/hyperlink" Target="http://www.sanyo.de/products/lcd/projectors/business_education/product_detail.asp?lg=E&amp;PID=218&amp;product=PLC-XU301&amp;n1=1" TargetMode="External" /><Relationship Id="rId13" Type="http://schemas.openxmlformats.org/officeDocument/2006/relationships/hyperlink" Target="http://www.sanyo.de/products/lcd/projectors/business_education/product_detail.asp?lg=E&amp;PID=228&amp;product=PLC-WXU300&amp;n1=1" TargetMode="External" /><Relationship Id="rId14" Type="http://schemas.openxmlformats.org/officeDocument/2006/relationships/hyperlink" Target="http://www.sanyo.de/products/lcd/projectors/business_education/product_detail.asp?lg=E&amp;PID=231&amp;product=PLC-WXU700&amp;n1=1" TargetMode="External" /><Relationship Id="rId15" Type="http://schemas.openxmlformats.org/officeDocument/2006/relationships/hyperlink" Target="http://www.sanyo.de/products/lcd/projectors/business_education/product_detail.asp?lg=E&amp;PID=233&amp;product=PLC-XU106&amp;n1=1" TargetMode="External" /><Relationship Id="rId16" Type="http://schemas.openxmlformats.org/officeDocument/2006/relationships/hyperlink" Target="http://www.ctccapital.com.ua/?page=4&amp;sub=1&amp;type=4&amp;show=10407" TargetMode="External" /><Relationship Id="rId17" Type="http://schemas.openxmlformats.org/officeDocument/2006/relationships/hyperlink" Target="http://www.sanyo.de/products/lcd/projectors/business_education/product_detail.asp?lg=E&amp;PID=219&amp;product=PLC-XU305&amp;n1=1" TargetMode="External" /><Relationship Id="rId18" Type="http://schemas.openxmlformats.org/officeDocument/2006/relationships/hyperlink" Target="http://www.sanyo.de/products/lcd/projectors/business_education/product_detail.asp?lg=E&amp;PID=209&amp;product=PLC-XL51&amp;n1=1" TargetMode="External" /><Relationship Id="rId19" Type="http://schemas.openxmlformats.org/officeDocument/2006/relationships/hyperlink" Target="http://www.sanyo.de/products/lcd/projectors/business_education/product_detail.asp?lg=E&amp;PID=229&amp;product=PDG-DXL100&amp;n1=1" TargetMode="External" /><Relationship Id="rId20" Type="http://schemas.openxmlformats.org/officeDocument/2006/relationships/hyperlink" Target="http://www.sanyo.de/products/lcd/projectors/professional/product_detail.asp?lg=E&amp;PID=213&amp;product=PLC-XTC50L&amp;n1=1" TargetMode="External" /><Relationship Id="rId21" Type="http://schemas.openxmlformats.org/officeDocument/2006/relationships/hyperlink" Target="http://www.sanyo.de/products/lcd/projectors/professional/product.asp?lg=E&amp;PID=197&amp;product=PLV-WF20&amp;n1=5" TargetMode="External" /><Relationship Id="rId22" Type="http://schemas.openxmlformats.org/officeDocument/2006/relationships/hyperlink" Target="http://www.sanyo.de/products/lcd/projectors/professional/product.asp?lg=E&amp;PID=142&amp;product=PLV-HD2000E&amp;n1=5" TargetMode="External" /><Relationship Id="rId23" Type="http://schemas.openxmlformats.org/officeDocument/2006/relationships/hyperlink" Target="http://www.sanyo.de/products/lcd/projectors/professional/product_detail.asp?lg=E&amp;PID=234&amp;product=PLC-WTC500L&amp;n1=1" TargetMode="External" /><Relationship Id="rId24" Type="http://schemas.openxmlformats.org/officeDocument/2006/relationships/hyperlink" Target="http://www.sanyo.de/products/lcd/projectors/professional/product_detail.asp?lg=E&amp;PID=222&amp;product=PDG-DHT100L&amp;n1=1" TargetMode="External" /><Relationship Id="rId25" Type="http://schemas.openxmlformats.org/officeDocument/2006/relationships/hyperlink" Target="http://www.sanyo.de/products/lcd/projectors/professional/product_detail.asp?lg=E&amp;PID=230&amp;product=PLC-XF1000&amp;n1=1" TargetMode="External" /><Relationship Id="rId26" Type="http://schemas.openxmlformats.org/officeDocument/2006/relationships/hyperlink" Target="http://www.sanyo.de/products/lcd/projectors/professional/product_detail.asp?lg=E&amp;PID=215&amp;product=PLC-XF71&amp;n1=1" TargetMode="External" /><Relationship Id="rId27" Type="http://schemas.openxmlformats.org/officeDocument/2006/relationships/hyperlink" Target="http://www.sanyo.de/products/lcd/projectors/professional/product_detail.asp?lg=E&amp;PID=235&amp;product=PDG-DET100L&amp;n1=1" TargetMode="External" /><Relationship Id="rId28" Type="http://schemas.openxmlformats.org/officeDocument/2006/relationships/hyperlink" Target="http://www.sanyo.de/products/lcd/accessories/lenses/product.asp?lg=E&amp;PID=59&amp;product=LNS-W11" TargetMode="External" /><Relationship Id="rId29" Type="http://schemas.openxmlformats.org/officeDocument/2006/relationships/hyperlink" Target="http://www.sanyo.de/products/lcd/accessories/lenses/product.asp?lg=E&amp;PID=49&amp;product=LNS-W10" TargetMode="External" /><Relationship Id="rId30" Type="http://schemas.openxmlformats.org/officeDocument/2006/relationships/hyperlink" Target="http://www.sanyo.de/products/lcd/accessories/lenses/product.asp?lg=E&amp;PID=50&amp;product=LNS-T10" TargetMode="External" /><Relationship Id="rId31" Type="http://schemas.openxmlformats.org/officeDocument/2006/relationships/hyperlink" Target="http://www.sanyo.de/products/lcd/accessories/lenses/product.asp?lg=E&amp;PID=60&amp;product=LNS-T11" TargetMode="External" /><Relationship Id="rId32" Type="http://schemas.openxmlformats.org/officeDocument/2006/relationships/hyperlink" Target="http://www.sanyo.de/products/lcd/accessories/lenses/product.asp?lg=E&amp;PID=59&amp;product=LNS-W11" TargetMode="External" /><Relationship Id="rId33" Type="http://schemas.openxmlformats.org/officeDocument/2006/relationships/hyperlink" Target="http://www.sanyo.de/products/lcd/accessories/lenses/product.asp?lg=E&amp;PID=49&amp;product=LNS-W10" TargetMode="External" /><Relationship Id="rId34" Type="http://schemas.openxmlformats.org/officeDocument/2006/relationships/hyperlink" Target="http://www.sanyo.de/products/lcd/accessories/lenses/product.asp?lg=E&amp;PID=50&amp;product=LNS-T10" TargetMode="External" /><Relationship Id="rId35" Type="http://schemas.openxmlformats.org/officeDocument/2006/relationships/hyperlink" Target="http://www.sanyo.de/products/lcd/accessories/lenses/product.asp?lg=E&amp;PID=60&amp;product=LNS-T11" TargetMode="External" /><Relationship Id="rId36" Type="http://schemas.openxmlformats.org/officeDocument/2006/relationships/hyperlink" Target="http://www.sanyo.de/products/lcd/accessories/lenses/product.asp?lg=E&amp;PID=59&amp;product=LNS-W11" TargetMode="External" /><Relationship Id="rId37" Type="http://schemas.openxmlformats.org/officeDocument/2006/relationships/hyperlink" Target="http://www.sanyo.de/products/lcd/accessories/lenses/product.asp?lg=E&amp;PID=49&amp;product=LNS-W10" TargetMode="External" /><Relationship Id="rId38" Type="http://schemas.openxmlformats.org/officeDocument/2006/relationships/hyperlink" Target="http://www.sanyo.de/products/lcd/accessories/lenses/product.asp?lg=E&amp;PID=50&amp;product=LNS-T10" TargetMode="External" /><Relationship Id="rId39" Type="http://schemas.openxmlformats.org/officeDocument/2006/relationships/hyperlink" Target="http://www.sanyo.de/products/lcd/accessories/lenses/product.asp?lg=E&amp;PID=60&amp;product=LNS-T11" TargetMode="External" /><Relationship Id="rId40" Type="http://schemas.openxmlformats.org/officeDocument/2006/relationships/hyperlink" Target="http://www.sanyo.de/products/lcd/accessories/lenses/product.asp?lg=E&amp;PID=74&amp;product=LNS-S11" TargetMode="External" /><Relationship Id="rId41" Type="http://schemas.openxmlformats.org/officeDocument/2006/relationships/hyperlink" Target="http://www.sanyo.de/products/lcd/accessories/lenses/product.asp?lg=E&amp;PID=67&amp;product=LNS-W41" TargetMode="External" /><Relationship Id="rId42" Type="http://schemas.openxmlformats.org/officeDocument/2006/relationships/hyperlink" Target="http://www.sanyo.de/products/lcd/accessories/lenses/product.asp?lg=E&amp;PID=68&amp;product=LNS-W40" TargetMode="External" /><Relationship Id="rId43" Type="http://schemas.openxmlformats.org/officeDocument/2006/relationships/hyperlink" Target="http://www.sanyo.de/products/lcd/accessories/lenses/product.asp?lg=E&amp;PID=69&amp;product=LNS-S40" TargetMode="External" /><Relationship Id="rId44" Type="http://schemas.openxmlformats.org/officeDocument/2006/relationships/hyperlink" Target="http://www.sanyo.de/products/lcd/accessories/lenses/product.asp?lg=E&amp;PID=70&amp;product=LNS-T40" TargetMode="External" /><Relationship Id="rId45" Type="http://schemas.openxmlformats.org/officeDocument/2006/relationships/hyperlink" Target="http://www.sanyo.de/products/lcd/accessories/lenses/product.asp?lg=E&amp;PID=71&amp;product=LNS-T41" TargetMode="External" /><Relationship Id="rId46" Type="http://schemas.openxmlformats.org/officeDocument/2006/relationships/hyperlink" Target="http://www.sanyo.de/products/lcd/accessories/lenses/product.asp?lg=E&amp;PID=59&amp;product=LNS-W11" TargetMode="External" /><Relationship Id="rId47" Type="http://schemas.openxmlformats.org/officeDocument/2006/relationships/hyperlink" Target="http://www.sanyo.de/products/lcd/accessories/lenses/product.asp?lg=E&amp;PID=49&amp;product=LNS-W10" TargetMode="External" /><Relationship Id="rId48" Type="http://schemas.openxmlformats.org/officeDocument/2006/relationships/hyperlink" Target="http://www.sanyo.de/products/lcd/accessories/lenses/product.asp?lg=E&amp;PID=50&amp;product=LNS-T10" TargetMode="External" /><Relationship Id="rId49" Type="http://schemas.openxmlformats.org/officeDocument/2006/relationships/hyperlink" Target="http://www.sanyo.de/products/lcd/accessories/lenses/product.asp?lg=E&amp;PID=60&amp;product=LNS-T11" TargetMode="External" /><Relationship Id="rId50" Type="http://schemas.openxmlformats.org/officeDocument/2006/relationships/hyperlink" Target="http://www.sanyo.de/products/lcd/accessories/lenses/product.asp?lg=E&amp;PID=74&amp;product=LNS-S11" TargetMode="External" /><Relationship Id="rId51" Type="http://schemas.openxmlformats.org/officeDocument/2006/relationships/hyperlink" Target="http://www.sanyo.de/products/lcd/accessories/lenses/product.asp?lg=E&amp;PID=59&amp;product=LNS-W11" TargetMode="External" /><Relationship Id="rId52" Type="http://schemas.openxmlformats.org/officeDocument/2006/relationships/hyperlink" Target="http://www.sanyo.de/products/lcd/accessories/lenses/product.asp?lg=E&amp;PID=49&amp;product=LNS-W10" TargetMode="External" /><Relationship Id="rId53" Type="http://schemas.openxmlformats.org/officeDocument/2006/relationships/hyperlink" Target="http://www.sanyo.de/products/lcd/accessories/lenses/product.asp?lg=E&amp;PID=50&amp;product=LNS-T10" TargetMode="External" /><Relationship Id="rId54" Type="http://schemas.openxmlformats.org/officeDocument/2006/relationships/hyperlink" Target="http://www.sanyo.de/products/lcd/accessories/lenses/product.asp?lg=E&amp;PID=60&amp;product=LNS-T11" TargetMode="External" /><Relationship Id="rId55" Type="http://schemas.openxmlformats.org/officeDocument/2006/relationships/hyperlink" Target="http://www.sanyo.de/products/lcd/accessories/lenses/product.asp?lg=E&amp;PID=74&amp;product=LNS-S11" TargetMode="External" /><Relationship Id="rId56" Type="http://schemas.openxmlformats.org/officeDocument/2006/relationships/hyperlink" Target="http://www.sanyo.de/products/lcd/accessories/lenses/product.asp?lg=E&amp;PID=84&amp;product=LNS-S20" TargetMode="External" /><Relationship Id="rId57" Type="http://schemas.openxmlformats.org/officeDocument/2006/relationships/hyperlink" Target="http://www.sanyo.de/products/lcd/accessories/lenses/product.asp?lg=E&amp;PID=85&amp;product=LNS-T20" TargetMode="External" /><Relationship Id="rId58" Type="http://schemas.openxmlformats.org/officeDocument/2006/relationships/hyperlink" Target="http://www.sanyo.de/products/lcd/accessories/lenses/product.asp?lg=E&amp;PID=86&amp;product=LNS-T21" TargetMode="External" /><Relationship Id="rId59" Type="http://schemas.openxmlformats.org/officeDocument/2006/relationships/hyperlink" Target="http://www.sanyo.de/products/lcd/accessories/lenses/product.asp?lg=E&amp;PID=83&amp;product=LNS-W20" TargetMode="External" /><Relationship Id="rId60" Type="http://schemas.openxmlformats.org/officeDocument/2006/relationships/hyperlink" Target="http://www.sanyo.de/products/lcd/accessories/lenses/product.asp?lg=E&amp;PID=82&amp;product=LNS-W21" TargetMode="External" /><Relationship Id="rId61" Type="http://schemas.openxmlformats.org/officeDocument/2006/relationships/hyperlink" Target="http://www.sanyo.de/products/lcd/accessories/lenses/product.asp?lg=E&amp;PID=84&amp;product=LNS-S20" TargetMode="External" /><Relationship Id="rId62" Type="http://schemas.openxmlformats.org/officeDocument/2006/relationships/hyperlink" Target="http://www.sanyo.de/products/lcd/accessories/lenses/product.asp?lg=E&amp;PID=85&amp;product=LNS-T20" TargetMode="External" /><Relationship Id="rId63" Type="http://schemas.openxmlformats.org/officeDocument/2006/relationships/hyperlink" Target="http://www.sanyo.de/products/lcd/accessories/lenses/product.asp?lg=E&amp;PID=86&amp;product=LNS-T21" TargetMode="External" /><Relationship Id="rId64" Type="http://schemas.openxmlformats.org/officeDocument/2006/relationships/hyperlink" Target="http://www.sanyo.de/products/lcd/accessories/lenses/product.asp?lg=E&amp;PID=83&amp;product=LNS-W20" TargetMode="External" /><Relationship Id="rId65" Type="http://schemas.openxmlformats.org/officeDocument/2006/relationships/hyperlink" Target="http://www.sanyo.de/products/lcd/accessories/lenses/product.asp?lg=E&amp;PID=82&amp;product=LNS-W21" TargetMode="External" /><Relationship Id="rId66" Type="http://schemas.openxmlformats.org/officeDocument/2006/relationships/hyperlink" Target="http://www.sanyo.de/products/lcd/accessories/lenses/product.asp?lg=E&amp;PID=37&amp;product=LNS-W32" TargetMode="External" /><Relationship Id="rId67" Type="http://schemas.openxmlformats.org/officeDocument/2006/relationships/hyperlink" Target="http://www.sanyo.de/products/lcd/accessories/lenses/product.asp?lg=E&amp;PID=38&amp;product=LNS-W31A" TargetMode="External" /><Relationship Id="rId68" Type="http://schemas.openxmlformats.org/officeDocument/2006/relationships/hyperlink" Target="http://www.sanyo.de/products/lcd/accessories/lenses/product.asp?lg=E&amp;PID=62&amp;product=LNS-S31" TargetMode="External" /><Relationship Id="rId69" Type="http://schemas.openxmlformats.org/officeDocument/2006/relationships/hyperlink" Target="http://www.sanyo.de/products/lcd/accessories/lenses/product.asp?lg=E&amp;PID=58&amp;product=LNS-S30" TargetMode="External" /><Relationship Id="rId70" Type="http://schemas.openxmlformats.org/officeDocument/2006/relationships/hyperlink" Target="http://www.sanyo.de/products/lcd/accessories/lenses/product.asp?lg=E&amp;PID=39&amp;product=LNS-T31A" TargetMode="External" /><Relationship Id="rId71" Type="http://schemas.openxmlformats.org/officeDocument/2006/relationships/hyperlink" Target="http://www.sanyo.de/products/lcd/accessories/lenses/product.asp?lg=E&amp;PID=52&amp;product=LNS-T32" TargetMode="External" /><Relationship Id="rId72" Type="http://schemas.openxmlformats.org/officeDocument/2006/relationships/hyperlink" Target="http://www.sanyo.de/products/lcd/accessories/lenses/product.asp?lg=E&amp;PID=37&amp;product=LNS-W32" TargetMode="External" /><Relationship Id="rId73" Type="http://schemas.openxmlformats.org/officeDocument/2006/relationships/hyperlink" Target="http://www.sanyo.de/products/lcd/accessories/lenses/product.asp?lg=E&amp;PID=38&amp;product=LNS-W31A" TargetMode="External" /><Relationship Id="rId74" Type="http://schemas.openxmlformats.org/officeDocument/2006/relationships/hyperlink" Target="http://www.sanyo.de/products/lcd/accessories/lenses/product.asp?lg=E&amp;PID=62&amp;product=LNS-S31" TargetMode="External" /><Relationship Id="rId75" Type="http://schemas.openxmlformats.org/officeDocument/2006/relationships/hyperlink" Target="http://www.sanyo.de/products/lcd/accessories/lenses/product.asp?lg=E&amp;PID=58&amp;product=LNS-S30" TargetMode="External" /><Relationship Id="rId76" Type="http://schemas.openxmlformats.org/officeDocument/2006/relationships/hyperlink" Target="http://www.sanyo.de/products/lcd/accessories/lenses/product.asp?lg=E&amp;PID=39&amp;product=LNS-T31A" TargetMode="External" /><Relationship Id="rId77" Type="http://schemas.openxmlformats.org/officeDocument/2006/relationships/hyperlink" Target="http://www.sanyo.de/products/lcd/accessories/lenses/product.asp?lg=E&amp;PID=52&amp;product=LNS-T32" TargetMode="External" /><Relationship Id="rId78" Type="http://schemas.openxmlformats.org/officeDocument/2006/relationships/hyperlink" Target="http://www.sanyo.de/products/lcd/accessories/lenses/product.asp?lg=E&amp;PID=59&amp;product=LNS-W11" TargetMode="External" /><Relationship Id="rId79" Type="http://schemas.openxmlformats.org/officeDocument/2006/relationships/hyperlink" Target="http://www.sanyo.de/products/lcd/accessories/lenses/product.asp?lg=E&amp;PID=49&amp;product=LNS-W10" TargetMode="External" /><Relationship Id="rId80" Type="http://schemas.openxmlformats.org/officeDocument/2006/relationships/hyperlink" Target="http://www.sanyo.de/products/lcd/accessories/lenses/product.asp?lg=E&amp;PID=50&amp;product=LNS-T10" TargetMode="External" /><Relationship Id="rId81" Type="http://schemas.openxmlformats.org/officeDocument/2006/relationships/hyperlink" Target="http://www.sanyo.de/products/lcd/accessories/lenses/product.asp?lg=E&amp;PID=60&amp;product=LNS-T11" TargetMode="External" /><Relationship Id="rId82" Type="http://schemas.openxmlformats.org/officeDocument/2006/relationships/hyperlink" Target="http://www.sanyo.de/products/lcd/accessories/lenses/product.asp?lg=E&amp;PID=74&amp;product=LNS-S11" TargetMode="External" /><Relationship Id="rId83" Type="http://schemas.openxmlformats.org/officeDocument/2006/relationships/hyperlink" Target="http://www.sanyo.de/products/lcd/accessories/lenses/product.asp?lg=E&amp;PID=41&amp;product=LNS-W01Z" TargetMode="External" /><Relationship Id="rId84" Type="http://schemas.openxmlformats.org/officeDocument/2006/relationships/hyperlink" Target="http://www.sanyo.de/products/lcd/accessories/lenses/product.asp?lg=E&amp;PID=42&amp;product=LNS-W02Z" TargetMode="External" /><Relationship Id="rId85" Type="http://schemas.openxmlformats.org/officeDocument/2006/relationships/hyperlink" Target="http://www.sanyo.de/products/lcd/accessories/lenses/product.asp?lg=E&amp;PID=40&amp;product=LNS-W03" TargetMode="External" /><Relationship Id="rId86" Type="http://schemas.openxmlformats.org/officeDocument/2006/relationships/hyperlink" Target="http://www.sanyo.de/products/lcd/accessories/lenses/product.asp?lg=E&amp;PID=53&amp;product=LNS-W04" TargetMode="External" /><Relationship Id="rId87" Type="http://schemas.openxmlformats.org/officeDocument/2006/relationships/hyperlink" Target="http://www.sanyo.de/products/lcd/accessories/lenses/product.asp?lg=E&amp;PID=54&amp;product=LNS-W05" TargetMode="External" /><Relationship Id="rId88" Type="http://schemas.openxmlformats.org/officeDocument/2006/relationships/hyperlink" Target="http://www.sanyo.de/products/lcd/accessories/lenses/product.asp?lg=E&amp;PID=56&amp;product=LNS-W06" TargetMode="External" /><Relationship Id="rId89" Type="http://schemas.openxmlformats.org/officeDocument/2006/relationships/hyperlink" Target="http://www.sanyo.de/products/lcd/accessories/lenses/product.asp?lg=E&amp;PID=57&amp;product=LNS-W07" TargetMode="External" /><Relationship Id="rId90" Type="http://schemas.openxmlformats.org/officeDocument/2006/relationships/hyperlink" Target="http://www.sanyo.de/products/lcd/accessories/lenses/product.asp?lg=E&amp;PID=43&amp;product=LNS-S02Z" TargetMode="External" /><Relationship Id="rId91" Type="http://schemas.openxmlformats.org/officeDocument/2006/relationships/hyperlink" Target="http://www.sanyo.de/products/lcd/accessories/lenses/product.asp?lg=E&amp;PID=44&amp;product=LNS-S03" TargetMode="External" /><Relationship Id="rId92" Type="http://schemas.openxmlformats.org/officeDocument/2006/relationships/hyperlink" Target="http://www.sanyo.de/products/lcd/accessories/lenses/product.asp?lg=E&amp;PID=45&amp;product=LNS-M01Z" TargetMode="External" /><Relationship Id="rId93" Type="http://schemas.openxmlformats.org/officeDocument/2006/relationships/hyperlink" Target="http://www.sanyo.de/products/lcd/accessories/lenses/product.asp?lg=E&amp;PID=46&amp;product=LNS-T02" TargetMode="External" /><Relationship Id="rId94" Type="http://schemas.openxmlformats.org/officeDocument/2006/relationships/hyperlink" Target="http://www.sanyo.de/products/lcd/accessories/lenses/product.asp?lg=E&amp;PID=75&amp;product=LNS-S50" TargetMode="External" /><Relationship Id="rId95" Type="http://schemas.openxmlformats.org/officeDocument/2006/relationships/hyperlink" Target="http://www.sanyo.de/products/lcd/accessories/lenses/product.asp?lg=E&amp;PID=76&amp;product=LNS-T50" TargetMode="External" /><Relationship Id="rId96" Type="http://schemas.openxmlformats.org/officeDocument/2006/relationships/hyperlink" Target="http://www.sanyo.de/products/lcd/accessories/lenses/product.asp?lg=E&amp;PID=77&amp;product=LNS-T51" TargetMode="External" /><Relationship Id="rId97" Type="http://schemas.openxmlformats.org/officeDocument/2006/relationships/hyperlink" Target="http://www.sanyo.de/products/lcd/accessories/lenses/product.asp?lg=E&amp;PID=78&amp;product=LNS-W50" TargetMode="External" /><Relationship Id="rId98" Type="http://schemas.openxmlformats.org/officeDocument/2006/relationships/hyperlink" Target="http://www.sanyo.de/products/lcd/accessories/lenses/product.asp?lg=E&amp;PID=51&amp;product=LNS-T03" TargetMode="External" /><Relationship Id="rId99" Type="http://schemas.openxmlformats.org/officeDocument/2006/relationships/hyperlink" Target="http://www.sanyo.de/products/lcd/accessories/lenses/product.asp?lg=E&amp;PID=41&amp;product=LNS-W01Z" TargetMode="External" /><Relationship Id="rId100" Type="http://schemas.openxmlformats.org/officeDocument/2006/relationships/hyperlink" Target="http://www.sanyo.de/products/lcd/accessories/lenses/product.asp?lg=E&amp;PID=42&amp;product=LNS-W02Z" TargetMode="External" /><Relationship Id="rId101" Type="http://schemas.openxmlformats.org/officeDocument/2006/relationships/hyperlink" Target="http://www.sanyo.de/products/lcd/accessories/lenses/product.asp?lg=E&amp;PID=40&amp;product=LNS-W03" TargetMode="External" /><Relationship Id="rId102" Type="http://schemas.openxmlformats.org/officeDocument/2006/relationships/hyperlink" Target="http://www.sanyo.de/products/lcd/accessories/lenses/product.asp?lg=E&amp;PID=53&amp;product=LNS-W04" TargetMode="External" /><Relationship Id="rId103" Type="http://schemas.openxmlformats.org/officeDocument/2006/relationships/hyperlink" Target="http://www.sanyo.de/products/lcd/accessories/lenses/product.asp?lg=E&amp;PID=56&amp;product=LNS-W06" TargetMode="External" /><Relationship Id="rId104" Type="http://schemas.openxmlformats.org/officeDocument/2006/relationships/hyperlink" Target="http://www.sanyo.de/products/lcd/accessories/lenses/product.asp?lg=E&amp;PID=43&amp;product=LNS-S02Z" TargetMode="External" /><Relationship Id="rId105" Type="http://schemas.openxmlformats.org/officeDocument/2006/relationships/hyperlink" Target="http://www.sanyo.de/products/lcd/accessories/lenses/product.asp?lg=E&amp;PID=44&amp;product=LNS-S03" TargetMode="External" /><Relationship Id="rId106" Type="http://schemas.openxmlformats.org/officeDocument/2006/relationships/hyperlink" Target="http://www.sanyo.de/products/lcd/accessories/lenses/product.asp?lg=E&amp;PID=45&amp;product=LNS-M01Z" TargetMode="External" /><Relationship Id="rId107" Type="http://schemas.openxmlformats.org/officeDocument/2006/relationships/hyperlink" Target="http://www.sanyo.de/products/lcd/accessories/lenses/product.asp?lg=E&amp;PID=46&amp;product=LNS-T02" TargetMode="External" /><Relationship Id="rId108" Type="http://schemas.openxmlformats.org/officeDocument/2006/relationships/hyperlink" Target="http://www.sanyo.de/products/lcd/accessories/lenses/product.asp?lg=E&amp;PID=51&amp;product=LNS-T03" TargetMode="External" /><Relationship Id="rId109" Type="http://schemas.openxmlformats.org/officeDocument/2006/relationships/hyperlink" Target="http://www.sanyo.de/products/lcd/accessories/lenses/product.asp?lg=E&amp;PID=75&amp;product=LNS-S50" TargetMode="External" /><Relationship Id="rId110" Type="http://schemas.openxmlformats.org/officeDocument/2006/relationships/hyperlink" Target="http://www.sanyo.de/products/lcd/accessories/lenses/product.asp?lg=E&amp;PID=76&amp;product=LNS-T50" TargetMode="External" /><Relationship Id="rId111" Type="http://schemas.openxmlformats.org/officeDocument/2006/relationships/hyperlink" Target="http://www.sanyo.de/products/lcd/accessories/lenses/product.asp?lg=E&amp;PID=77&amp;product=LNS-T51" TargetMode="External" /><Relationship Id="rId112" Type="http://schemas.openxmlformats.org/officeDocument/2006/relationships/hyperlink" Target="http://www.sanyo.de/products/lcd/accessories/lenses/product.asp?lg=E&amp;PID=78&amp;product=LNS-W50" TargetMode="External" /><Relationship Id="rId113" Type="http://schemas.openxmlformats.org/officeDocument/2006/relationships/hyperlink" Target="http://www.sanyo.de/products/lcd/accessories/lenses/product.asp?lg=E&amp;PID=41&amp;product=LNS-W01Z" TargetMode="External" /><Relationship Id="rId114" Type="http://schemas.openxmlformats.org/officeDocument/2006/relationships/hyperlink" Target="http://www.sanyo.de/products/lcd/accessories/lenses/product.asp?lg=E&amp;PID=42&amp;product=LNS-W02Z" TargetMode="External" /><Relationship Id="rId115" Type="http://schemas.openxmlformats.org/officeDocument/2006/relationships/hyperlink" Target="http://www.sanyo.de/products/lcd/accessories/lenses/product.asp?lg=E&amp;PID=40&amp;product=LNS-W03" TargetMode="External" /><Relationship Id="rId116" Type="http://schemas.openxmlformats.org/officeDocument/2006/relationships/hyperlink" Target="http://www.sanyo.de/products/lcd/accessories/lenses/product.asp?lg=E&amp;PID=53&amp;product=LNS-W04" TargetMode="External" /><Relationship Id="rId117" Type="http://schemas.openxmlformats.org/officeDocument/2006/relationships/hyperlink" Target="http://www.sanyo.de/products/lcd/accessories/lenses/product.asp?lg=E&amp;PID=56&amp;product=LNS-W06" TargetMode="External" /><Relationship Id="rId118" Type="http://schemas.openxmlformats.org/officeDocument/2006/relationships/hyperlink" Target="http://www.sanyo.de/products/lcd/accessories/lenses/product.asp?lg=E&amp;PID=43&amp;product=LNS-S02Z" TargetMode="External" /><Relationship Id="rId119" Type="http://schemas.openxmlformats.org/officeDocument/2006/relationships/hyperlink" Target="http://www.sanyo.de/products/lcd/accessories/lenses/product.asp?lg=E&amp;PID=44&amp;product=LNS-S03" TargetMode="External" /><Relationship Id="rId120" Type="http://schemas.openxmlformats.org/officeDocument/2006/relationships/hyperlink" Target="http://www.sanyo.de/products/lcd/accessories/lenses/product.asp?lg=E&amp;PID=45&amp;product=LNS-M01Z" TargetMode="External" /><Relationship Id="rId121" Type="http://schemas.openxmlformats.org/officeDocument/2006/relationships/hyperlink" Target="http://www.sanyo.de/products/lcd/accessories/lenses/product.asp?lg=E&amp;PID=46&amp;product=LNS-T02" TargetMode="External" /><Relationship Id="rId122" Type="http://schemas.openxmlformats.org/officeDocument/2006/relationships/hyperlink" Target="http://www.sanyo.de/products/lcd/accessories/lenses/product.asp?lg=E&amp;PID=51&amp;product=LNS-T03" TargetMode="External" /><Relationship Id="rId123" Type="http://schemas.openxmlformats.org/officeDocument/2006/relationships/hyperlink" Target="http://www.sanyo.de/products/lcd/accessories/lenses/product.asp?lg=E&amp;PID=41&amp;product=LNS-W01Z" TargetMode="External" /><Relationship Id="rId124" Type="http://schemas.openxmlformats.org/officeDocument/2006/relationships/hyperlink" Target="http://www.sanyo.de/products/lcd/accessories/lenses/product.asp?lg=E&amp;PID=42&amp;product=LNS-W02Z" TargetMode="External" /><Relationship Id="rId125" Type="http://schemas.openxmlformats.org/officeDocument/2006/relationships/hyperlink" Target="http://www.sanyo.de/products/lcd/accessories/lenses/product.asp?lg=E&amp;PID=40&amp;product=LNS-W03" TargetMode="External" /><Relationship Id="rId126" Type="http://schemas.openxmlformats.org/officeDocument/2006/relationships/hyperlink" Target="http://www.sanyo.de/products/lcd/accessories/lenses/product.asp?lg=E&amp;PID=53&amp;product=LNS-W04" TargetMode="External" /><Relationship Id="rId127" Type="http://schemas.openxmlformats.org/officeDocument/2006/relationships/hyperlink" Target="http://www.sanyo.de/products/lcd/accessories/lenses/product.asp?lg=E&amp;PID=56&amp;product=LNS-W06" TargetMode="External" /><Relationship Id="rId128" Type="http://schemas.openxmlformats.org/officeDocument/2006/relationships/hyperlink" Target="http://www.sanyo.de/products/lcd/accessories/lenses/product.asp?lg=E&amp;PID=43&amp;product=LNS-S02Z" TargetMode="External" /><Relationship Id="rId129" Type="http://schemas.openxmlformats.org/officeDocument/2006/relationships/hyperlink" Target="http://www.sanyo.de/products/lcd/accessories/lenses/product.asp?lg=E&amp;PID=44&amp;product=LNS-S03" TargetMode="External" /><Relationship Id="rId130" Type="http://schemas.openxmlformats.org/officeDocument/2006/relationships/hyperlink" Target="http://www.sanyo.de/products/lcd/accessories/lenses/product.asp?lg=E&amp;PID=45&amp;product=LNS-M01Z" TargetMode="External" /><Relationship Id="rId131" Type="http://schemas.openxmlformats.org/officeDocument/2006/relationships/hyperlink" Target="http://www.sanyo.de/products/lcd/accessories/lenses/product.asp?lg=E&amp;PID=46&amp;product=LNS-T02" TargetMode="External" /><Relationship Id="rId132" Type="http://schemas.openxmlformats.org/officeDocument/2006/relationships/hyperlink" Target="http://www.sanyo.de/products/lcd/accessories/lenses/product.asp?lg=E&amp;PID=51&amp;product=LNS-T03" TargetMode="External" /><Relationship Id="rId133" Type="http://schemas.openxmlformats.org/officeDocument/2006/relationships/hyperlink" Target="http://www.sanyo.de/products/lcd/accessories/lenses/product.asp?lg=E&amp;PID=41&amp;product=LNS-W01Z" TargetMode="External" /><Relationship Id="rId134" Type="http://schemas.openxmlformats.org/officeDocument/2006/relationships/hyperlink" Target="http://www.sanyo.de/products/lcd/accessories/lenses/product.asp?lg=E&amp;PID=42&amp;product=LNS-W02Z" TargetMode="External" /><Relationship Id="rId135" Type="http://schemas.openxmlformats.org/officeDocument/2006/relationships/hyperlink" Target="http://www.sanyo.de/products/lcd/accessories/lenses/product.asp?lg=E&amp;PID=40&amp;product=LNS-W03" TargetMode="External" /><Relationship Id="rId136" Type="http://schemas.openxmlformats.org/officeDocument/2006/relationships/hyperlink" Target="http://www.sanyo.de/products/lcd/accessories/lenses/product.asp?lg=E&amp;PID=53&amp;product=LNS-W04" TargetMode="External" /><Relationship Id="rId137" Type="http://schemas.openxmlformats.org/officeDocument/2006/relationships/hyperlink" Target="http://www.sanyo.de/products/lcd/accessories/lenses/product.asp?lg=E&amp;PID=56&amp;product=LNS-W06" TargetMode="External" /><Relationship Id="rId138" Type="http://schemas.openxmlformats.org/officeDocument/2006/relationships/hyperlink" Target="http://www.sanyo.de/products/lcd/accessories/lenses/product.asp?lg=E&amp;PID=43&amp;product=LNS-S02Z" TargetMode="External" /><Relationship Id="rId139" Type="http://schemas.openxmlformats.org/officeDocument/2006/relationships/hyperlink" Target="http://www.sanyo.de/products/lcd/accessories/lenses/product.asp?lg=E&amp;PID=44&amp;product=LNS-S03" TargetMode="External" /><Relationship Id="rId140" Type="http://schemas.openxmlformats.org/officeDocument/2006/relationships/hyperlink" Target="http://www.sanyo.de/products/lcd/accessories/lenses/product.asp?lg=E&amp;PID=45&amp;product=LNS-M01Z" TargetMode="External" /><Relationship Id="rId141" Type="http://schemas.openxmlformats.org/officeDocument/2006/relationships/hyperlink" Target="http://www.sanyo.de/products/lcd/accessories/lenses/product.asp?lg=E&amp;PID=46&amp;product=LNS-T02" TargetMode="External" /><Relationship Id="rId142" Type="http://schemas.openxmlformats.org/officeDocument/2006/relationships/hyperlink" Target="http://www.sanyo.de/products/lcd/accessories/lenses/product.asp?lg=E&amp;PID=51&amp;product=LNS-T03" TargetMode="External" /><Relationship Id="rId143" Type="http://schemas.openxmlformats.org/officeDocument/2006/relationships/hyperlink" Target="http://www.sanyo.de/products/lcd/accessories/lenses/product.asp?lg=E&amp;PID=41&amp;product=LNS-W01Z" TargetMode="External" /><Relationship Id="rId144" Type="http://schemas.openxmlformats.org/officeDocument/2006/relationships/hyperlink" Target="http://www.sanyo.de/products/lcd/accessories/lenses/product.asp?lg=E&amp;PID=42&amp;product=LNS-W02Z" TargetMode="External" /><Relationship Id="rId145" Type="http://schemas.openxmlformats.org/officeDocument/2006/relationships/hyperlink" Target="http://www.sanyo.de/products/lcd/accessories/lenses/product.asp?lg=E&amp;PID=40&amp;product=LNS-W03" TargetMode="External" /><Relationship Id="rId146" Type="http://schemas.openxmlformats.org/officeDocument/2006/relationships/hyperlink" Target="http://www.sanyo.de/products/lcd/accessories/lenses/product.asp?lg=E&amp;PID=53&amp;product=LNS-W04" TargetMode="External" /><Relationship Id="rId147" Type="http://schemas.openxmlformats.org/officeDocument/2006/relationships/hyperlink" Target="http://www.sanyo.de/products/lcd/accessories/lenses/product.asp?lg=E&amp;PID=56&amp;product=LNS-W06" TargetMode="External" /><Relationship Id="rId148" Type="http://schemas.openxmlformats.org/officeDocument/2006/relationships/hyperlink" Target="http://www.sanyo.de/products/lcd/accessories/lenses/product.asp?lg=E&amp;PID=43&amp;product=LNS-S02Z" TargetMode="External" /><Relationship Id="rId149" Type="http://schemas.openxmlformats.org/officeDocument/2006/relationships/hyperlink" Target="http://www.sanyo.de/products/lcd/accessories/lenses/product.asp?lg=E&amp;PID=44&amp;product=LNS-S03" TargetMode="External" /><Relationship Id="rId150" Type="http://schemas.openxmlformats.org/officeDocument/2006/relationships/hyperlink" Target="http://www.sanyo.de/products/lcd/accessories/lenses/product.asp?lg=E&amp;PID=45&amp;product=LNS-M01Z" TargetMode="External" /><Relationship Id="rId151" Type="http://schemas.openxmlformats.org/officeDocument/2006/relationships/hyperlink" Target="http://www.sanyo.de/products/lcd/accessories/lenses/product.asp?lg=E&amp;PID=46&amp;product=LNS-T02" TargetMode="External" /><Relationship Id="rId152" Type="http://schemas.openxmlformats.org/officeDocument/2006/relationships/hyperlink" Target="http://www.sanyo.de/products/lcd/accessories/lenses/product.asp?lg=E&amp;PID=51&amp;product=LNS-T03" TargetMode="External" /><Relationship Id="rId153" Type="http://schemas.openxmlformats.org/officeDocument/2006/relationships/hyperlink" Target="http://www.sanyo.de/products/lcd/accessories/lenses/product.asp?lg=E&amp;PID=48&amp;product=LNS-T01Z" TargetMode="External" /><Relationship Id="rId154" Type="http://schemas.openxmlformats.org/officeDocument/2006/relationships/hyperlink" Target="http://www.sanyo.de/products/lcd/accessories/lenses/product.asp?lg=E&amp;PID=48&amp;product=LNS-T01Z" TargetMode="External" /><Relationship Id="rId155" Type="http://schemas.openxmlformats.org/officeDocument/2006/relationships/hyperlink" Target="http://www.sanyo.de/products/lcd/projectors/business_education/product.asp?lg=E&amp;PID=272&amp;product=PLC-XD2200&amp;n1=5" TargetMode="External" /><Relationship Id="rId156" Type="http://schemas.openxmlformats.org/officeDocument/2006/relationships/hyperlink" Target="http://www.sanyo.de/products/lcd/projectors/homecinema/product.asp?lg=E&amp;PID=268&amp;product=PLV-Z800&amp;n1=5" TargetMode="External" /><Relationship Id="rId157" Type="http://schemas.openxmlformats.org/officeDocument/2006/relationships/hyperlink" Target="http://www.sanyo.de/products/lcd/projectors/homecinema/product.asp?lg=E&amp;PID=269&amp;product=PLV-Z4000" TargetMode="External" /><Relationship Id="rId158" Type="http://schemas.openxmlformats.org/officeDocument/2006/relationships/hyperlink" Target="http://www.sanyo.de/products/lcd/projectors/business_education/product.asp?lg=E&amp;PID=240&amp;product=PLC-XU116&amp;n1=5" TargetMode="External" /><Relationship Id="rId159" Type="http://schemas.openxmlformats.org/officeDocument/2006/relationships/hyperlink" Target="http://www.sanyo.de/products/lcd/projectors/business_education/product.asp?lg=E&amp;PID=247&amp;product=PDG-DSU30&amp;n1=5" TargetMode="External" /><Relationship Id="rId160" Type="http://schemas.openxmlformats.org/officeDocument/2006/relationships/hyperlink" Target="http://www.sanyo.de/products/lcd/projectors/professional/product_detail.asp?lg=E&amp;PID=242&amp;product=PLC-XM150L&amp;n1=1" TargetMode="External" /><Relationship Id="rId161" Type="http://schemas.openxmlformats.org/officeDocument/2006/relationships/hyperlink" Target="http://www.sanyo.de/products/lcd/projectors/professional/product_detail.asp?lg=E&amp;PID=241&amp;product=PLC-XM100L&amp;n1=1" TargetMode="External" /><Relationship Id="rId162" Type="http://schemas.openxmlformats.org/officeDocument/2006/relationships/hyperlink" Target="http://www.sanyo.de/products/lcd/accessories/lenses/product.asp?lg=E&amp;PID=84&amp;product=LNS-S20" TargetMode="External" /><Relationship Id="rId163" Type="http://schemas.openxmlformats.org/officeDocument/2006/relationships/hyperlink" Target="http://www.sanyo.de/products/lcd/accessories/lenses/product.asp?lg=E&amp;PID=85&amp;product=LNS-T20" TargetMode="External" /><Relationship Id="rId164" Type="http://schemas.openxmlformats.org/officeDocument/2006/relationships/hyperlink" Target="http://www.sanyo.de/products/lcd/accessories/lenses/product.asp?lg=E&amp;PID=86&amp;product=LNS-T21" TargetMode="External" /><Relationship Id="rId165" Type="http://schemas.openxmlformats.org/officeDocument/2006/relationships/hyperlink" Target="http://www.sanyo.de/products/lcd/accessories/lenses/product.asp?lg=E&amp;PID=83&amp;product=LNS-W20" TargetMode="External" /><Relationship Id="rId166" Type="http://schemas.openxmlformats.org/officeDocument/2006/relationships/hyperlink" Target="http://www.sanyo.de/products/lcd/accessories/lenses/product.asp?lg=E&amp;PID=82&amp;product=LNS-W21" TargetMode="External" /><Relationship Id="rId167" Type="http://schemas.openxmlformats.org/officeDocument/2006/relationships/hyperlink" Target="http://www.sanyo.de/products/lcd/accessories/lenses/product.asp?lg=E&amp;PID=84&amp;product=LNS-S20" TargetMode="External" /><Relationship Id="rId168" Type="http://schemas.openxmlformats.org/officeDocument/2006/relationships/hyperlink" Target="http://www.sanyo.de/products/lcd/accessories/lenses/product.asp?lg=E&amp;PID=85&amp;product=LNS-T20" TargetMode="External" /><Relationship Id="rId169" Type="http://schemas.openxmlformats.org/officeDocument/2006/relationships/hyperlink" Target="http://www.sanyo.de/products/lcd/accessories/lenses/product.asp?lg=E&amp;PID=86&amp;product=LNS-T21" TargetMode="External" /><Relationship Id="rId170" Type="http://schemas.openxmlformats.org/officeDocument/2006/relationships/hyperlink" Target="http://www.sanyo.de/products/lcd/accessories/lenses/product.asp?lg=E&amp;PID=83&amp;product=LNS-W20" TargetMode="External" /><Relationship Id="rId171" Type="http://schemas.openxmlformats.org/officeDocument/2006/relationships/hyperlink" Target="http://www.sanyo.de/products/lcd/accessories/lenses/product.asp?lg=E&amp;PID=82&amp;product=LNS-W21" TargetMode="External" /><Relationship Id="rId172" Type="http://schemas.openxmlformats.org/officeDocument/2006/relationships/hyperlink" Target="http://www.sanyo.de/products/lcd/projectors/professional/product.asp?lg=E&amp;PID=270&amp;product=PLC-WM4500L&amp;n1=5" TargetMode="External" /><Relationship Id="rId173" Type="http://schemas.openxmlformats.org/officeDocument/2006/relationships/hyperlink" Target="http://www.sanyo.de/products/lcd/accessories/lenses/product.asp?lg=E&amp;PID=84&amp;product=LNS-S20" TargetMode="External" /><Relationship Id="rId174" Type="http://schemas.openxmlformats.org/officeDocument/2006/relationships/hyperlink" Target="http://www.sanyo.de/products/lcd/accessories/lenses/product.asp?lg=E&amp;PID=85&amp;product=LNS-T20" TargetMode="External" /><Relationship Id="rId175" Type="http://schemas.openxmlformats.org/officeDocument/2006/relationships/hyperlink" Target="http://www.sanyo.de/products/lcd/accessories/lenses/product.asp?lg=E&amp;PID=86&amp;product=LNS-T21" TargetMode="External" /><Relationship Id="rId176" Type="http://schemas.openxmlformats.org/officeDocument/2006/relationships/hyperlink" Target="http://www.sanyo.de/products/lcd/accessories/lenses/product.asp?lg=E&amp;PID=83&amp;product=LNS-W20" TargetMode="External" /><Relationship Id="rId177" Type="http://schemas.openxmlformats.org/officeDocument/2006/relationships/hyperlink" Target="http://www.sanyo.de/products/lcd/accessories/lenses/product.asp?lg=E&amp;PID=82&amp;product=LNS-W21" TargetMode="External" /><Relationship Id="rId178" Type="http://schemas.openxmlformats.org/officeDocument/2006/relationships/hyperlink" Target="http://www.sanyo.de/products/lcd/projectors/professional/product.asp?lg=E&amp;PID=271&amp;product=PLC-WM5500L&amp;n1=5" TargetMode="External" /><Relationship Id="rId179" Type="http://schemas.openxmlformats.org/officeDocument/2006/relationships/hyperlink" Target="http://www.sanyo.de/products/lcd/projectors/professional/product.asp?lg=E&amp;PID=278&amp;product=PLC-ZM5000L&amp;n1=5" TargetMode="External" /><Relationship Id="rId180" Type="http://schemas.openxmlformats.org/officeDocument/2006/relationships/hyperlink" Target="http://www.sanyo.de/products/lcd/projectors/business_education/product.asp?lg=E&amp;PID=273&amp;product=PLC-XD2600&amp;n1=5" TargetMode="External" /><Relationship Id="rId181" Type="http://schemas.openxmlformats.org/officeDocument/2006/relationships/hyperlink" Target="http://www.sanyo.de/products/lcd/projectors/business_education/product.asp?lg=E&amp;PID=284&amp;product=PLC-WK2500&amp;n1=5" TargetMode="External" /><Relationship Id="rId182" Type="http://schemas.openxmlformats.org/officeDocument/2006/relationships/hyperlink" Target="http://www.sanyo.de/products/lcd/projectors/business_education/product.asp?lg=E&amp;PID=279&amp;product=PDG-DXL2000&amp;n1=5" TargetMode="External" /><Relationship Id="rId183" Type="http://schemas.openxmlformats.org/officeDocument/2006/relationships/hyperlink" Target="http://www.sanyo.de/products/lcd/projectors/business_education/product.asp?lg=E&amp;PID=275&amp;product=PDG-DWL2500&amp;n1=5" TargetMode="External" /><Relationship Id="rId184" Type="http://schemas.openxmlformats.org/officeDocument/2006/relationships/hyperlink" Target="http://www.sanyo.de/products/lcd/projectors/business_education/product_detail.asp?lg=E&amp;PID=220&amp;product=PLC-XU350&amp;n1=1" TargetMode="External" /><Relationship Id="rId185" Type="http://schemas.openxmlformats.org/officeDocument/2006/relationships/hyperlink" Target="http://www.sanyo.de/products/lcd/projectors/business_education/product.asp?lg=E&amp;PID=286&amp;product=PLC-XU4000&amp;n1=5" TargetMode="External" /><Relationship Id="rId186" Type="http://schemas.openxmlformats.org/officeDocument/2006/relationships/hyperlink" Target="http://www.dreamvision.net/proj/inti3.html" TargetMode="External" /><Relationship Id="rId187" Type="http://schemas.openxmlformats.org/officeDocument/2006/relationships/hyperlink" Target="http://www.dreamvision.net/proj/inti1.html" TargetMode="External" /><Relationship Id="rId188" Type="http://schemas.openxmlformats.org/officeDocument/2006/relationships/hyperlink" Target="http://www.dreamvision.net/proj/inti2.html" TargetMode="External" /><Relationship Id="rId189" Type="http://schemas.openxmlformats.org/officeDocument/2006/relationships/hyperlink" Target="http://www.sanyo.de/products/lcd/projectors/business_education/product.asp?lg=E&amp;PID=267&amp;product=PLC-WL2500&amp;n1=5" TargetMode="External" /><Relationship Id="rId190" Type="http://schemas.openxmlformats.org/officeDocument/2006/relationships/hyperlink" Target="http://www.sanyo.de/products/lcd/projectors/business_education/product.asp?lg=E&amp;PID=285&amp;product=PLC-WL2503&amp;n1=5" TargetMode="External" /><Relationship Id="rId191" Type="http://schemas.openxmlformats.org/officeDocument/2006/relationships/hyperlink" Target="http://www.sanyo.de/products/lcd/projectors/business_education/product.asp?lg=E&amp;PID=291&amp;product=PLC-WU3800&amp;n1=5" TargetMode="External" /><Relationship Id="rId192" Type="http://schemas.openxmlformats.org/officeDocument/2006/relationships/hyperlink" Target="http://www.sanyo.de/products/lcd/projectors/business_education/product.asp?lg=E&amp;PID=283&amp;product=PLC-XK3010&amp;n1=5" TargetMode="External" /><Relationship Id="rId193" Type="http://schemas.openxmlformats.org/officeDocument/2006/relationships/hyperlink" Target="http://www.sanyo.de/products/lcd/projectors/business_education/product.asp?lg=E&amp;PID=290&amp;product=PLC-XU3001&amp;n1=5" TargetMode="External" /><Relationship Id="rId194" Type="http://schemas.openxmlformats.org/officeDocument/2006/relationships/hyperlink" Target="http://projector.panasonic.ru/products/default.ivp?CatalogProductId=10" TargetMode="External" /><Relationship Id="rId195" Type="http://schemas.openxmlformats.org/officeDocument/2006/relationships/hyperlink" Target="http://panasonic.net/avc/projector/products/ex16k/specifications.html" TargetMode="External" /><Relationship Id="rId196" Type="http://schemas.openxmlformats.org/officeDocument/2006/relationships/hyperlink" Target="http://panasonic.net/avc/projector/products/ex16k/specifications.html" TargetMode="External" /><Relationship Id="rId197" Type="http://schemas.openxmlformats.org/officeDocument/2006/relationships/hyperlink" Target="http://panasonic.net/avc/projector/products/ez580/specifications.html" TargetMode="External" /><Relationship Id="rId198" Type="http://schemas.openxmlformats.org/officeDocument/2006/relationships/hyperlink" Target="http://www.optomaeurope.com/projectordetailspro.aspx?PTypedb=Professional&amp;PC=EX855" TargetMode="External" /><Relationship Id="rId199" Type="http://schemas.openxmlformats.org/officeDocument/2006/relationships/hyperlink" Target="http://www.optomaeurope.com/projectordetailspro.aspx?ShowMenu=B&amp;PType=Professional&amp;PTypedb=Professional&amp;PC=EW865" TargetMode="External" /><Relationship Id="rId200" Type="http://schemas.openxmlformats.org/officeDocument/2006/relationships/hyperlink" Target="http://www.optomaeurope.com/projectordetailspro.aspx?ShowMenu=B&amp;PType=Professional&amp;PTypedb=Professional&amp;PC=EH7500" TargetMode="External" /><Relationship Id="rId201" Type="http://schemas.openxmlformats.org/officeDocument/2006/relationships/hyperlink" Target="http://www.optomaeurope.com/projectordetailspro.aspx?ShowMenu=B&amp;PType=Professional&amp;PTypedb=Professional&amp;PC=EH7500" TargetMode="External" /><Relationship Id="rId202" Type="http://schemas.openxmlformats.org/officeDocument/2006/relationships/hyperlink" Target="http://www.optomaeurope.com/projectordetailspro.aspx?ShowMenu=B&amp;PType=Professional&amp;PTypedb=Professional&amp;PC=EH7500" TargetMode="External" /><Relationship Id="rId203" Type="http://schemas.openxmlformats.org/officeDocument/2006/relationships/hyperlink" Target="http://www.optomaeurope.com/projectordetailspro.aspx?ShowMenu=B&amp;PType=Professional&amp;PTypedb=Professional&amp;PC=EH7500" TargetMode="External" /><Relationship Id="rId204" Type="http://schemas.openxmlformats.org/officeDocument/2006/relationships/hyperlink" Target="http://www.optomaeurope.com/projectordetailspro.aspx?ShowMenu=B&amp;PType=Professional&amp;PTypedb=Professional&amp;PC=EH7500" TargetMode="External" /><Relationship Id="rId205" Type="http://schemas.openxmlformats.org/officeDocument/2006/relationships/hyperlink" Target="http://www.optomaeurope.com/projectordetailspro.aspx?ShowMenu=B&amp;PType=Professional&amp;PTypedb=Professional&amp;PC=EH7500" TargetMode="External" /><Relationship Id="rId206" Type="http://schemas.openxmlformats.org/officeDocument/2006/relationships/hyperlink" Target="http://www.optomaeurope.com/projectordetailspro.aspx?PTypedb=Professional&amp;PC=EX855" TargetMode="External" /><Relationship Id="rId207" Type="http://schemas.openxmlformats.org/officeDocument/2006/relationships/hyperlink" Target="http://www.optomaeurope.com/projectordetailspro.aspx?PTypedb=Professional&amp;PC=EX855" TargetMode="External" /><Relationship Id="rId208" Type="http://schemas.openxmlformats.org/officeDocument/2006/relationships/hyperlink" Target="http://www.optomaeurope.com/projectordetailspro.aspx?PTypedb=Professional&amp;PC=EX855" TargetMode="External" /><Relationship Id="rId209" Type="http://schemas.openxmlformats.org/officeDocument/2006/relationships/hyperlink" Target="http://www.optomaeurope.com/projectordetailspro.aspx?ShowMenu=B&amp;PType=Professional&amp;PTypedb=Professional&amp;PC=EW865" TargetMode="External" /><Relationship Id="rId210" Type="http://schemas.openxmlformats.org/officeDocument/2006/relationships/hyperlink" Target="http://www.optomaeurope.com/projectordetailspro.aspx?ShowMenu=B&amp;PType=Professional&amp;PTypedb=Professional&amp;PC=EW865" TargetMode="External" /><Relationship Id="rId211" Type="http://schemas.openxmlformats.org/officeDocument/2006/relationships/hyperlink" Target="http://www.optomaeurope.com/projectordetailspro.aspx?ShowMenu=B&amp;PType=Professional&amp;PTypedb=Professional&amp;PC=EW865" TargetMode="External" /><Relationship Id="rId212" Type="http://schemas.openxmlformats.org/officeDocument/2006/relationships/hyperlink" Target="http://www.optomaru.ru/projectordetailsGen.aspx?ShowMenu=B&amp;PType=Business/Education&amp;PTypedb=Business&amp;PC=EW556" TargetMode="External" /><Relationship Id="rId213" Type="http://schemas.openxmlformats.org/officeDocument/2006/relationships/hyperlink" Target="http://www.optomaeurope.com/projectordetailsGen.aspx?ShowMenu=B&amp;PType=Business/Education&amp;PTypedb=Business&amp;PC=EW330e" TargetMode="External" /><Relationship Id="rId214" Type="http://schemas.openxmlformats.org/officeDocument/2006/relationships/hyperlink" Target="http://www.optomaeurope.com/projectordetailsGen.aspx?ShowMenu=B&amp;PType=Business/Education&amp;PTypedb=Business&amp;PC=EW762" TargetMode="External" /><Relationship Id="rId215" Type="http://schemas.openxmlformats.org/officeDocument/2006/relationships/hyperlink" Target="http://www.optomaeurope.com/projectordetailshccs.aspx?ShowMenu=HE&amp;PTypedb=Home%20Entertainment&amp;PC=GT750" TargetMode="External" /><Relationship Id="rId216" Type="http://schemas.openxmlformats.org/officeDocument/2006/relationships/hyperlink" Target="http://www.optomaeurope.com/projectordetailsGen.aspx?ShowMenu=B&amp;PType=Business/Education&amp;PTypedb=Business&amp;PC=EW605ST" TargetMode="External" /><Relationship Id="rId217" Type="http://schemas.openxmlformats.org/officeDocument/2006/relationships/hyperlink" Target="http://www.optomaeurope.com/projectordetailshc.aspx?ShowMenu=HC&amp;PTypedb=High%20Definition%20Home%20Cinema&amp;PC=HD83" TargetMode="External" /><Relationship Id="rId218" Type="http://schemas.openxmlformats.org/officeDocument/2006/relationships/hyperlink" Target="http://www.optomaru.ru/projectordetails.aspx?PTypedb=Business&amp;PC=EH300" TargetMode="External" /><Relationship Id="rId219" Type="http://schemas.openxmlformats.org/officeDocument/2006/relationships/hyperlink" Target="http://www.optomaru.ru/projectordetailsGen.aspx?ShowMenu=B&amp;PType=Business/Education&amp;PTypedb=Business&amp;PC=EH2060" TargetMode="External" /><Relationship Id="rId220" Type="http://schemas.openxmlformats.org/officeDocument/2006/relationships/hyperlink" Target="http://www.optomaeurope.com/projectordetails.aspx?PTypedb=Business&amp;PC=EW695UT" TargetMode="External" /><Relationship Id="rId221" Type="http://schemas.openxmlformats.org/officeDocument/2006/relationships/hyperlink" Target="http://www.optomaeurope.com/projectordetailsGen.aspx?ShowMenu=B&amp;PType=Business/Education&amp;PTypedb=Business&amp;PC=ZW212ST" TargetMode="External" /><Relationship Id="rId222" Type="http://schemas.openxmlformats.org/officeDocument/2006/relationships/hyperlink" Target="http://www.optomaeurope.com/projectordetailshccs.aspx?ShowMenu=HE&amp;PTypedb=Home%20Entertainment&amp;PC=HD23" TargetMode="External" /><Relationship Id="rId223" Type="http://schemas.openxmlformats.org/officeDocument/2006/relationships/hyperlink" Target="http://www.optomaru.ru/projectordetailshccs.aspx?ShowMenu=HE&amp;PTypedb=Home%20Entertainment&amp;PC=HD30" TargetMode="External" /><Relationship Id="rId224" Type="http://schemas.openxmlformats.org/officeDocument/2006/relationships/hyperlink" Target="http://www.optomaeurope.com/projectordetailspro.aspx?ShowMenu=Y&amp;PTypedb=Professional&amp;PC=EW775" TargetMode="External" /><Relationship Id="rId225" Type="http://schemas.openxmlformats.org/officeDocument/2006/relationships/hyperlink" Target="http://www.optomaru.ru/projectordetailshccs.aspx?ShowMenu=HE&amp;PTypedb=Home%20Entertainment&amp;PC=HD25" TargetMode="External" /><Relationship Id="rId226" Type="http://schemas.openxmlformats.org/officeDocument/2006/relationships/hyperlink" Target="http://www.optomaru.ru/projectordetails.aspx?PTypedb=Business&amp;PC=W307UST" TargetMode="External" /><Relationship Id="rId227" Type="http://schemas.openxmlformats.org/officeDocument/2006/relationships/hyperlink" Target="http://projector.panasonic.ru/products/default.ivp?CatalogProductId=38&amp;CatalogProductSubpage=312" TargetMode="External" /><Relationship Id="rId228" Type="http://schemas.openxmlformats.org/officeDocument/2006/relationships/hyperlink" Target="http://projector.panasonic.ru/products/default.ivp?CatalogProductId=13&amp;CatalogProductSubpage=73" TargetMode="External" /><Relationship Id="rId229" Type="http://schemas.openxmlformats.org/officeDocument/2006/relationships/hyperlink" Target="http://panasonic.net/avc/projector/products/ar100/specifications.html" TargetMode="External" /><Relationship Id="rId230" Type="http://schemas.openxmlformats.org/officeDocument/2006/relationships/hyperlink" Target="http://panasonic.net/avc/projector/products/ae8000/" TargetMode="External" /><Relationship Id="rId231" Type="http://schemas.openxmlformats.org/officeDocument/2006/relationships/hyperlink" Target="http://projector.panasonic.ru/products/default.ivp?CatalogProductId=38&amp;CatalogProductSubpage=312" TargetMode="External" /><Relationship Id="rId232" Type="http://schemas.openxmlformats.org/officeDocument/2006/relationships/hyperlink" Target="http://www.optomaru.ru/projectordetailshccs.aspx?ShowMenu=HE&amp;PTypedb=Home%20Entertainment&amp;PC=GT760" TargetMode="External" /><Relationship Id="rId233" Type="http://schemas.openxmlformats.org/officeDocument/2006/relationships/hyperlink" Target="http://www.optomaru.ru/projectordetailsGen.aspx?ShowMenu=B&amp;PType=Business/Education&amp;PTypedb=Business&amp;PC=X401" TargetMode="External" /><Relationship Id="rId234" Type="http://schemas.openxmlformats.org/officeDocument/2006/relationships/hyperlink" Target="http://www.optomaru.ru/projectordetailspro.aspx?ShowMenu=B&amp;PType=Professional&amp;PTypedb=Professional&amp;PC=EH505" TargetMode="External" /><Relationship Id="rId235" Type="http://schemas.openxmlformats.org/officeDocument/2006/relationships/hyperlink" Target="http://www.optomaru.ru/projectordetailsGen.aspx?ShowMenu=B&amp;PType=Business/Education&amp;PTypedb=Business&amp;PC=W301" TargetMode="External" /><Relationship Id="rId236" Type="http://schemas.openxmlformats.org/officeDocument/2006/relationships/hyperlink" Target="http://www.optomaru.ru/projectordetailsGen.aspx?ShowMenu=B&amp;PType=Business/Education&amp;PTypedb=Business&amp;PC=S302" TargetMode="External" /><Relationship Id="rId237" Type="http://schemas.openxmlformats.org/officeDocument/2006/relationships/hyperlink" Target="http://www.optomaru.ru/projectordetailsGen.aspx?ShowMenu=B&amp;PType=Business/Education&amp;PTypedb=Business&amp;PC=S300" TargetMode="External" /><Relationship Id="rId238" Type="http://schemas.openxmlformats.org/officeDocument/2006/relationships/hyperlink" Target="http://www.optomaru.ru/projectordetails.aspx?PTypedb=Business&amp;PC=EH300" TargetMode="External" /><Relationship Id="rId239" Type="http://schemas.openxmlformats.org/officeDocument/2006/relationships/hyperlink" Target="http://www.optomaru.ru/projectordetailsGen.aspx?ShowMenu=B&amp;PType=Business/Education&amp;PTypedb=Business&amp;PC=EH2060" TargetMode="External" /><Relationship Id="rId240" Type="http://schemas.openxmlformats.org/officeDocument/2006/relationships/hyperlink" Target="http://www.optomaru.ru/projectordetailsGen.aspx?ShowMenu=B&amp;PType=Business/Education&amp;PTypedb=Business&amp;PC=EH501" TargetMode="External" /><Relationship Id="rId241" Type="http://schemas.openxmlformats.org/officeDocument/2006/relationships/hyperlink" Target="http://www.optomaru.ru/projectordetailspro.aspx?ShowMenu=B&amp;PType=Professional&amp;PTypedb=Professional&amp;PC=EH505" TargetMode="External" /><Relationship Id="rId242" Type="http://schemas.openxmlformats.org/officeDocument/2006/relationships/hyperlink" Target="http://www.optomaru.ru/projectordetailspro.aspx?ShowMenu=B&amp;PType=Professional&amp;PTypedb=Professional&amp;PC=EH505" TargetMode="External" /><Relationship Id="rId243" Type="http://schemas.openxmlformats.org/officeDocument/2006/relationships/hyperlink" Target="http://www.optomaru.ru/projectordetails.aspx?PTypedb=Business&amp;PC=W401" TargetMode="External" /><Relationship Id="rId244" Type="http://schemas.openxmlformats.org/officeDocument/2006/relationships/hyperlink" Target="http://optomausa.com/products/detail/W501" TargetMode="External" /><Relationship Id="rId245" Type="http://schemas.openxmlformats.org/officeDocument/2006/relationships/hyperlink" Target="http://www.optomaru.ru/projectordetailsGen.aspx?ShowMenu=B&amp;PType=Business/Education&amp;PTypedb=Business&amp;PC=EH501" TargetMode="External" /><Relationship Id="rId246" Type="http://schemas.openxmlformats.org/officeDocument/2006/relationships/hyperlink" Target="http://www.optomaru.ru/projectordetailshc.aspx?PTypeDB=High%20Definition%20Home%20Cinema&amp;PC=HD91" TargetMode="External" /><Relationship Id="rId247" Type="http://schemas.openxmlformats.org/officeDocument/2006/relationships/hyperlink" Target="http://www.optomaru.ru/projectordetailshccs.aspx?ShowMenu=HE&amp;PTypedb=Home%20Entertainment&amp;PC=HD25e" TargetMode="External" /><Relationship Id="rId248" Type="http://schemas.openxmlformats.org/officeDocument/2006/relationships/hyperlink" Target="http://www.optomaru.ru/projectordetailsGen.aspx?ShowMenu=B&amp;PType=Business/Education&amp;PTypedb=Business&amp;PC=EH500" TargetMode="External" /><Relationship Id="rId249" Type="http://schemas.openxmlformats.org/officeDocument/2006/relationships/hyperlink" Target="http://www.optomaru.ru/projectordetailsGen.aspx?ShowMenu=B&amp;PType=Business/Education&amp;PTypedb=Business&amp;PC=X600" TargetMode="External" /><Relationship Id="rId250" Type="http://schemas.openxmlformats.org/officeDocument/2006/relationships/hyperlink" Target="http://www.optomaru.ru/projectordetails.aspx?PTypedb=Business&amp;PC=X303" TargetMode="External" /><Relationship Id="rId251" Type="http://schemas.openxmlformats.org/officeDocument/2006/relationships/hyperlink" Target="http://www.optomaru.ru/projectordetails.aspx?PTypeDB=Business&amp;PC=S316" TargetMode="External" /><Relationship Id="rId252" Type="http://schemas.openxmlformats.org/officeDocument/2006/relationships/hyperlink" Target="http://www.optomaru.ru/projectordetails.aspx?PTypeDB=Business&amp;PC=X316" TargetMode="External" /><Relationship Id="rId253" Type="http://schemas.openxmlformats.org/officeDocument/2006/relationships/hyperlink" Target="http://www.optomaru.ru/projectordetailspro.aspx?PTypeDB=Professional&amp;PC=X501" TargetMode="External" /><Relationship Id="rId254" Type="http://schemas.openxmlformats.org/officeDocument/2006/relationships/hyperlink" Target="http://www.optomaru.ru/projectordetails.aspx?PTypedb=Business&amp;PC=W303" TargetMode="External" /><Relationship Id="rId255" Type="http://schemas.openxmlformats.org/officeDocument/2006/relationships/hyperlink" Target="http://www.optomaru.ru/projectordetails.aspx?PTypeDB=Business&amp;PC=W316" TargetMode="External" /><Relationship Id="rId256" Type="http://schemas.openxmlformats.org/officeDocument/2006/relationships/hyperlink" Target="http://www.optomaru.ru/picoconsumer.aspx?PC=PK320&amp;ShowMenu=Y&amp;PTypeDB=Pico" TargetMode="External" /><Relationship Id="rId257" Type="http://schemas.openxmlformats.org/officeDocument/2006/relationships/hyperlink" Target="http://www.optomaeurope.com/projectordetails.aspx?PTypedb=Business&amp;PC=ML500" TargetMode="External" /><Relationship Id="rId258" Type="http://schemas.openxmlformats.org/officeDocument/2006/relationships/hyperlink" Target="http://www.optomaru.ru/projectordetails.aspx?PTypeDB=Business&amp;PC=ML1000" TargetMode="External" /><Relationship Id="rId259" Type="http://schemas.openxmlformats.org/officeDocument/2006/relationships/hyperlink" Target="http://www.optomaeurope.com/projectordetails.aspx?PTypedb=Business&amp;PC=ML500" TargetMode="External" /><Relationship Id="rId260" Type="http://schemas.openxmlformats.org/officeDocument/2006/relationships/hyperlink" Target="http://www.optomaru.ru/projectordetails.aspx?PTypeDB=Business&amp;PC=ML750" TargetMode="External" /><Relationship Id="rId261" Type="http://schemas.openxmlformats.org/officeDocument/2006/relationships/hyperlink" Target="http://www.optomaeurope.com/picoconsumer.aspx?PC=PK301&amp;ShowMenu=Y&amp;PTypeDB=Pico" TargetMode="External" /><Relationship Id="rId262" Type="http://schemas.openxmlformats.org/officeDocument/2006/relationships/hyperlink" Target="http://www.optomaru.ru/projectordetailshc.aspx?PTypeDB=High%20Definition%20Home%20Cinema&amp;PC=HD91" TargetMode="External" /><Relationship Id="rId263" Type="http://schemas.openxmlformats.org/officeDocument/2006/relationships/hyperlink" Target="http://www.optomaru.ru/projectordetailshccs.aspx?ShowMenu=HE&amp;PTypedb=Home%20Entertainment&amp;PC=HD25-LV" TargetMode="External" /><Relationship Id="rId264" Type="http://schemas.openxmlformats.org/officeDocument/2006/relationships/hyperlink" Target="http://www.optomaru.ru/projectordetails.aspx?PTypeDB=Home%20Entertainment&amp;PC=GT1080" TargetMode="External" /><Relationship Id="rId265" Type="http://schemas.openxmlformats.org/officeDocument/2006/relationships/hyperlink" Target="http://www.optomaru.ru/projectordetails.aspx?PTypedb=Business&amp;PC=W306ST" TargetMode="External" /><Relationship Id="rId266" Type="http://schemas.openxmlformats.org/officeDocument/2006/relationships/hyperlink" Target="http://www.optomaru.ru/projectordetails.aspx?ShowMenu=B&amp;PTypedb=Business&amp;PC=EH200ST" TargetMode="External" /><Relationship Id="rId267" Type="http://schemas.openxmlformats.org/officeDocument/2006/relationships/hyperlink" Target="http://www.optomaru.ru/product/DH1009" TargetMode="External" /><Relationship Id="rId268" Type="http://schemas.openxmlformats.org/officeDocument/2006/relationships/hyperlink" Target="http://www.optomaru.ru/projectordetailshc.aspx?PTypeDB=Home%20Entertainment&amp;PC=HD90" TargetMode="External" /><Relationship Id="rId269" Type="http://schemas.openxmlformats.org/officeDocument/2006/relationships/hyperlink" Target="http://panasonic.net/avc/projector/products/lw321_lx300/features3.html" TargetMode="External" /><Relationship Id="rId270" Type="http://schemas.openxmlformats.org/officeDocument/2006/relationships/hyperlink" Target="http://panasonic.net/avc/projector/products/lw321_lx300/features3.html" TargetMode="External" /><Relationship Id="rId271" Type="http://schemas.openxmlformats.org/officeDocument/2006/relationships/hyperlink" Target="http://panasonic.net/avc/projector/products/lw321_lx300/features3.html" TargetMode="External" /><Relationship Id="rId272" Type="http://schemas.openxmlformats.org/officeDocument/2006/relationships/hyperlink" Target="http://panasonic.net/avc/projector/products/lw321_lx300/features3.html" TargetMode="External" /><Relationship Id="rId273" Type="http://schemas.openxmlformats.org/officeDocument/2006/relationships/hyperlink" Target="http://panasonic.net/avc/projector/products/lb360/specifications.html" TargetMode="External" /><Relationship Id="rId274" Type="http://schemas.openxmlformats.org/officeDocument/2006/relationships/hyperlink" Target="http://panasonic.net/avc/projector/products/lb360/" TargetMode="External" /><Relationship Id="rId275" Type="http://schemas.openxmlformats.org/officeDocument/2006/relationships/hyperlink" Target="http://panasonic.net/avc/projector/products/lb360/" TargetMode="External" /><Relationship Id="rId276" Type="http://schemas.openxmlformats.org/officeDocument/2006/relationships/hyperlink" Target="http://panasonic.net/avc/projector/products/lb360/" TargetMode="External" /><Relationship Id="rId277" Type="http://schemas.openxmlformats.org/officeDocument/2006/relationships/hyperlink" Target="http://panasonic.net/avc/projector/products/lb360/" TargetMode="External" /><Relationship Id="rId278" Type="http://schemas.openxmlformats.org/officeDocument/2006/relationships/hyperlink" Target="http://panasonic.net/avc/projector/products/lb360/" TargetMode="External" /><Relationship Id="rId279" Type="http://schemas.openxmlformats.org/officeDocument/2006/relationships/hyperlink" Target="http://panasonic.net/avc/projector/products/tw330/specifications.html" TargetMode="External" /><Relationship Id="rId280" Type="http://schemas.openxmlformats.org/officeDocument/2006/relationships/hyperlink" Target="http://panasonic.net/avc/projector/products/tw330/specifications.html" TargetMode="External" /><Relationship Id="rId281" Type="http://schemas.openxmlformats.org/officeDocument/2006/relationships/hyperlink" Target="http://panasonic.net/avc/projector/products/vw330/specifications.html" TargetMode="External" /><Relationship Id="rId282" Type="http://schemas.openxmlformats.org/officeDocument/2006/relationships/hyperlink" Target="http://panasonic.net/avc/projector/products/cw230/specifications.html" TargetMode="External" /><Relationship Id="rId283" Type="http://schemas.openxmlformats.org/officeDocument/2006/relationships/hyperlink" Target="http://panasonic.net/avc/projector/products/vw440/specifications.html" TargetMode="External" /><Relationship Id="rId284" Type="http://schemas.openxmlformats.org/officeDocument/2006/relationships/hyperlink" Target="http://panasonic.net/avc/projector/products/vw440/specifications.html" TargetMode="External" /><Relationship Id="rId285" Type="http://schemas.openxmlformats.org/officeDocument/2006/relationships/hyperlink" Target="http://panasonic.net/avc/projector/products/vw430/specifications.html" TargetMode="External" /><Relationship Id="rId286" Type="http://schemas.openxmlformats.org/officeDocument/2006/relationships/hyperlink" Target="http://panasonic.net/avc/projector/products/vw430/specifications.html" TargetMode="External" /><Relationship Id="rId287" Type="http://schemas.openxmlformats.org/officeDocument/2006/relationships/hyperlink" Target="http://panasonic.net/avc/projector/products/vw430/specifications.html" TargetMode="External" /><Relationship Id="rId288" Type="http://schemas.openxmlformats.org/officeDocument/2006/relationships/hyperlink" Target="http://panasonic.net/avc/projector/products/tw341r/specifications.html" TargetMode="External" /><Relationship Id="rId289" Type="http://schemas.openxmlformats.org/officeDocument/2006/relationships/hyperlink" Target="http://panasonic.net/avc/projector/products/tw341r/specifications.html" TargetMode="External" /><Relationship Id="rId290" Type="http://schemas.openxmlformats.org/officeDocument/2006/relationships/hyperlink" Target="http://panasonic.net/avc/projector/products/tw341r/specifications.html" TargetMode="External" /><Relationship Id="rId291" Type="http://schemas.openxmlformats.org/officeDocument/2006/relationships/hyperlink" Target="http://panasonic.net/avc/projector/products/tw341r/specifications.html" TargetMode="External" /><Relationship Id="rId292" Type="http://schemas.openxmlformats.org/officeDocument/2006/relationships/hyperlink" Target="http://panasonic.net/avc/projector/products/tw341r/specifications.html" TargetMode="External" /><Relationship Id="rId293" Type="http://schemas.openxmlformats.org/officeDocument/2006/relationships/hyperlink" Target="http://panasonic.net/avc/projector/products/tw341r/specifications.html" TargetMode="External" /><Relationship Id="rId294" Type="http://schemas.openxmlformats.org/officeDocument/2006/relationships/hyperlink" Target="http://panasonic.net/avc/projector/products/cw330/specifications.html" TargetMode="External" /><Relationship Id="rId295" Type="http://schemas.openxmlformats.org/officeDocument/2006/relationships/hyperlink" Target="http://panasonic.net/avc/projector/products/cw330/specifications.html" TargetMode="External" /><Relationship Id="rId296" Type="http://schemas.openxmlformats.org/officeDocument/2006/relationships/hyperlink" Target="http://panasonic.net/avc/projector/products/cw330/specifications.html" TargetMode="External" /><Relationship Id="rId297" Type="http://schemas.openxmlformats.org/officeDocument/2006/relationships/hyperlink" Target="http://panasonic.net/avc/projector/products/cw330/specifications.html" TargetMode="External" /><Relationship Id="rId298" Type="http://schemas.openxmlformats.org/officeDocument/2006/relationships/hyperlink" Target="http://panasonic.net/avc/projector/products/cw330/specifications.html" TargetMode="External" /><Relationship Id="rId299" Type="http://schemas.openxmlformats.org/officeDocument/2006/relationships/hyperlink" Target="http://panasonic.net/avc/projector/products/cw330/specifications.html" TargetMode="External" /><Relationship Id="rId300" Type="http://schemas.openxmlformats.org/officeDocument/2006/relationships/hyperlink" Target="http://panasonic.net/avc/projector/products/vw340/specifications.html" TargetMode="External" /><Relationship Id="rId301" Type="http://schemas.openxmlformats.org/officeDocument/2006/relationships/hyperlink" Target="http://panasonic.net/avc/projector/products/vw340/specifications.html" TargetMode="External" /><Relationship Id="rId302" Type="http://schemas.openxmlformats.org/officeDocument/2006/relationships/hyperlink" Target="http://panasonic.net/avc/projector/products/vw340/specifications.html" TargetMode="External" /><Relationship Id="rId303" Type="http://schemas.openxmlformats.org/officeDocument/2006/relationships/hyperlink" Target="http://panasonic.net/avc/projector/products/vw340/specifications.html" TargetMode="External" /><Relationship Id="rId304" Type="http://schemas.openxmlformats.org/officeDocument/2006/relationships/hyperlink" Target="http://panasonic.net/avc/projector/products/vw340/specifications.html" TargetMode="External" /><Relationship Id="rId305" Type="http://schemas.openxmlformats.org/officeDocument/2006/relationships/hyperlink" Target="http://panasonic.net/avc/projector/products/vw430/specifications.html" TargetMode="External" /><Relationship Id="rId306" Type="http://schemas.openxmlformats.org/officeDocument/2006/relationships/hyperlink" Target="http://panasonic.net/avc/projector/products/vz570/specifications.html" TargetMode="External" /><Relationship Id="rId307" Type="http://schemas.openxmlformats.org/officeDocument/2006/relationships/hyperlink" Target="http://panasonic.net/avc/projector/products/vz570/specifications.html" TargetMode="External" /><Relationship Id="rId308" Type="http://schemas.openxmlformats.org/officeDocument/2006/relationships/hyperlink" Target="http://panasonic.net/avc/projector/products/vz570/specifications.html" TargetMode="External" /><Relationship Id="rId309" Type="http://schemas.openxmlformats.org/officeDocument/2006/relationships/hyperlink" Target="http://panasonic.net/avc/projector/products/vz570/specifications.html" TargetMode="External" /><Relationship Id="rId310" Type="http://schemas.openxmlformats.org/officeDocument/2006/relationships/hyperlink" Target="http://panasonic.net/avc/projector/products/vz570/specifications.html" TargetMode="External" /><Relationship Id="rId311" Type="http://schemas.openxmlformats.org/officeDocument/2006/relationships/hyperlink" Target="http://panasonic.net/avc/projector/products/vz570/specifications.html" TargetMode="External" /><Relationship Id="rId312" Type="http://schemas.openxmlformats.org/officeDocument/2006/relationships/hyperlink" Target="http://panasonic.net/avc/projector/products/ez570/specifications.html" TargetMode="External" /><Relationship Id="rId313" Type="http://schemas.openxmlformats.org/officeDocument/2006/relationships/hyperlink" Target="http://panasonic.net/avc/projector/products/ez570/specifications.html" TargetMode="External" /><Relationship Id="rId314" Type="http://schemas.openxmlformats.org/officeDocument/2006/relationships/hyperlink" Target="http://panasonic.net/avc/projector/products/ez570/specifications.html" TargetMode="External" /><Relationship Id="rId315" Type="http://schemas.openxmlformats.org/officeDocument/2006/relationships/hyperlink" Target="http://panasonic.net/avc/projector/products/ez570/specifications.html" TargetMode="External" /><Relationship Id="rId316" Type="http://schemas.openxmlformats.org/officeDocument/2006/relationships/hyperlink" Target="http://panasonic.net/avc/projector/products/ez570/specifications.html" TargetMode="External" /><Relationship Id="rId317" Type="http://schemas.openxmlformats.org/officeDocument/2006/relationships/hyperlink" Target="http://panasonic.net/avc/projector/products/ez580/specifications.html" TargetMode="External" /><Relationship Id="rId318" Type="http://schemas.openxmlformats.org/officeDocument/2006/relationships/hyperlink" Target="http://panasonic.net/avc/projector/products/ez580/specifications.html" TargetMode="External" /><Relationship Id="rId319" Type="http://schemas.openxmlformats.org/officeDocument/2006/relationships/hyperlink" Target="http://panasonic.net/avc/projector/products/ez580/specifications.html" TargetMode="External" /><Relationship Id="rId320" Type="http://schemas.openxmlformats.org/officeDocument/2006/relationships/hyperlink" Target="http://panasonic.net/avc/projector/products/ez580/specifications.html" TargetMode="External" /><Relationship Id="rId321" Type="http://schemas.openxmlformats.org/officeDocument/2006/relationships/hyperlink" Target="http://www.optomaru.ru/projectordetailshe.aspx?PTypeDB=Home%20Entertainment&amp;PC=HD26" TargetMode="External" /><Relationship Id="rId322" Type="http://schemas.openxmlformats.org/officeDocument/2006/relationships/hyperlink" Target="http://www.optomaru.ru/product/HD50" TargetMode="External" /><Relationship Id="rId323" Type="http://schemas.openxmlformats.org/officeDocument/2006/relationships/hyperlink" Target="http://www.optomaru.ru/product/HD36" TargetMode="External" /><Relationship Id="rId324" Type="http://schemas.openxmlformats.org/officeDocument/2006/relationships/comments" Target="../comments1.xml" /><Relationship Id="rId325" Type="http://schemas.openxmlformats.org/officeDocument/2006/relationships/vmlDrawing" Target="../drawings/vmlDrawing1.vml" /><Relationship Id="rId326" Type="http://schemas.openxmlformats.org/officeDocument/2006/relationships/drawing" Target="../drawings/drawing1.xml" /><Relationship Id="rId3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73"/>
  <sheetViews>
    <sheetView tabSelected="1" zoomScalePageLayoutView="0" workbookViewId="0" topLeftCell="A1">
      <pane ySplit="4" topLeftCell="A44" activePane="bottomLeft" state="frozen"/>
      <selection pane="topLeft" activeCell="A1" sqref="A1"/>
      <selection pane="bottomLeft" activeCell="M1" sqref="M1"/>
    </sheetView>
  </sheetViews>
  <sheetFormatPr defaultColWidth="9.125" defaultRowHeight="12.75" outlineLevelRow="1"/>
  <cols>
    <col min="1" max="1" width="26.00390625" style="19" customWidth="1"/>
    <col min="2" max="2" width="25.125" style="19" customWidth="1"/>
    <col min="3" max="3" width="26.50390625" style="20" customWidth="1"/>
    <col min="4" max="4" width="10.375" style="21" bestFit="1" customWidth="1"/>
    <col min="5" max="6" width="10.625" style="20" customWidth="1"/>
    <col min="7" max="8" width="8.625" style="20" customWidth="1"/>
    <col min="9" max="10" width="8.625" style="12" customWidth="1"/>
    <col min="11" max="16384" width="9.125" style="4" customWidth="1"/>
  </cols>
  <sheetData>
    <row r="1" spans="1:10" ht="88.5" customHeight="1">
      <c r="A1" s="135" t="s">
        <v>572</v>
      </c>
      <c r="B1" s="135"/>
      <c r="C1" s="136"/>
      <c r="D1" s="136"/>
      <c r="E1" s="136"/>
      <c r="F1" s="6"/>
      <c r="G1" s="6"/>
      <c r="H1" s="6"/>
      <c r="I1" s="137"/>
      <c r="J1" s="137"/>
    </row>
    <row r="2" spans="1:10" ht="12.75">
      <c r="A2" s="128" t="s">
        <v>111</v>
      </c>
      <c r="B2" s="129"/>
      <c r="C2" s="132" t="s">
        <v>235</v>
      </c>
      <c r="D2" s="132"/>
      <c r="E2" s="132"/>
      <c r="F2" s="7">
        <v>0</v>
      </c>
      <c r="G2" s="133" t="s">
        <v>236</v>
      </c>
      <c r="H2" s="133"/>
      <c r="I2" s="134" t="s">
        <v>237</v>
      </c>
      <c r="J2" s="134"/>
    </row>
    <row r="3" spans="1:10" ht="12.75">
      <c r="A3" s="130"/>
      <c r="B3" s="131"/>
      <c r="C3" s="132" t="s">
        <v>238</v>
      </c>
      <c r="D3" s="132"/>
      <c r="E3" s="132"/>
      <c r="F3" s="7">
        <v>0</v>
      </c>
      <c r="G3" s="133"/>
      <c r="H3" s="133"/>
      <c r="I3" s="134"/>
      <c r="J3" s="134"/>
    </row>
    <row r="4" spans="1:10" ht="26.25">
      <c r="A4" s="8" t="s">
        <v>109</v>
      </c>
      <c r="B4" s="9" t="s">
        <v>311</v>
      </c>
      <c r="C4" s="8" t="s">
        <v>312</v>
      </c>
      <c r="D4" s="10" t="s">
        <v>551</v>
      </c>
      <c r="E4" s="10" t="s">
        <v>239</v>
      </c>
      <c r="F4" s="10" t="s">
        <v>240</v>
      </c>
      <c r="G4" s="11" t="s">
        <v>241</v>
      </c>
      <c r="H4" s="11" t="s">
        <v>242</v>
      </c>
      <c r="I4" s="11" t="s">
        <v>241</v>
      </c>
      <c r="J4" s="11" t="s">
        <v>242</v>
      </c>
    </row>
    <row r="5" spans="1:8" ht="12.75">
      <c r="A5" s="32" t="s">
        <v>87</v>
      </c>
      <c r="B5" s="33"/>
      <c r="C5" s="76"/>
      <c r="D5" s="34"/>
      <c r="E5" s="35"/>
      <c r="F5" s="36"/>
      <c r="G5" s="37"/>
      <c r="H5" s="37"/>
    </row>
    <row r="6" spans="1:10" ht="12.75">
      <c r="A6" s="38" t="s">
        <v>313</v>
      </c>
      <c r="B6" s="39"/>
      <c r="C6" s="77"/>
      <c r="D6" s="40"/>
      <c r="E6" s="40"/>
      <c r="F6" s="40"/>
      <c r="G6" s="41"/>
      <c r="H6" s="41"/>
      <c r="I6" s="40"/>
      <c r="J6" s="40"/>
    </row>
    <row r="7" spans="1:10" ht="12.75" outlineLevel="1">
      <c r="A7" s="78" t="s">
        <v>88</v>
      </c>
      <c r="B7" s="79" t="s">
        <v>91</v>
      </c>
      <c r="C7" s="80" t="s">
        <v>193</v>
      </c>
      <c r="D7" s="42" t="s">
        <v>399</v>
      </c>
      <c r="E7" s="43">
        <v>1.4</v>
      </c>
      <c r="F7" s="43">
        <v>2.8</v>
      </c>
      <c r="G7" s="22">
        <f aca="true" t="shared" si="0" ref="G7:H9">$F$2*E7</f>
        <v>0</v>
      </c>
      <c r="H7" s="22">
        <f t="shared" si="0"/>
        <v>0</v>
      </c>
      <c r="I7" s="22">
        <f>ROUND($F$3/F7,2)</f>
        <v>0</v>
      </c>
      <c r="J7" s="22">
        <f>ROUND($F$3/E7,2)</f>
        <v>0</v>
      </c>
    </row>
    <row r="8" spans="1:10" ht="12.75" outlineLevel="1">
      <c r="A8" s="78" t="s">
        <v>89</v>
      </c>
      <c r="B8" s="79" t="s">
        <v>91</v>
      </c>
      <c r="C8" s="80" t="s">
        <v>167</v>
      </c>
      <c r="D8" s="42" t="s">
        <v>399</v>
      </c>
      <c r="E8" s="43">
        <v>1.4</v>
      </c>
      <c r="F8" s="43">
        <v>2.8</v>
      </c>
      <c r="G8" s="22">
        <f t="shared" si="0"/>
        <v>0</v>
      </c>
      <c r="H8" s="22">
        <f t="shared" si="0"/>
        <v>0</v>
      </c>
      <c r="I8" s="22">
        <f>ROUND($F$3/F8,2)</f>
        <v>0</v>
      </c>
      <c r="J8" s="22">
        <f>ROUND($F$3/E8,2)</f>
        <v>0</v>
      </c>
    </row>
    <row r="9" spans="1:10" ht="12.75" outlineLevel="1">
      <c r="A9" s="78" t="s">
        <v>90</v>
      </c>
      <c r="B9" s="79" t="s">
        <v>91</v>
      </c>
      <c r="C9" s="80" t="s">
        <v>200</v>
      </c>
      <c r="D9" s="42" t="s">
        <v>399</v>
      </c>
      <c r="E9" s="43">
        <v>1.4</v>
      </c>
      <c r="F9" s="43">
        <v>2.8</v>
      </c>
      <c r="G9" s="22">
        <f t="shared" si="0"/>
        <v>0</v>
      </c>
      <c r="H9" s="22">
        <f t="shared" si="0"/>
        <v>0</v>
      </c>
      <c r="I9" s="22">
        <f>ROUND($F$3/F9,2)</f>
        <v>0</v>
      </c>
      <c r="J9" s="22">
        <f>ROUND($F$3/E9,2)</f>
        <v>0</v>
      </c>
    </row>
    <row r="10" spans="1:10" ht="12.75">
      <c r="A10" s="32" t="s">
        <v>520</v>
      </c>
      <c r="B10" s="33"/>
      <c r="C10" s="76"/>
      <c r="D10" s="34"/>
      <c r="E10" s="35"/>
      <c r="F10" s="36"/>
      <c r="G10" s="37"/>
      <c r="H10" s="37"/>
      <c r="I10" s="23"/>
      <c r="J10" s="23"/>
    </row>
    <row r="11" spans="1:10" ht="12.75">
      <c r="A11" s="81" t="s">
        <v>153</v>
      </c>
      <c r="B11" s="82"/>
      <c r="C11" s="83"/>
      <c r="D11" s="84"/>
      <c r="E11" s="44"/>
      <c r="F11" s="45"/>
      <c r="G11" s="24"/>
      <c r="H11" s="24"/>
      <c r="I11" s="24"/>
      <c r="J11" s="24"/>
    </row>
    <row r="12" spans="1:10" ht="12.75" outlineLevel="1">
      <c r="A12" s="85" t="s">
        <v>379</v>
      </c>
      <c r="B12" s="78" t="s">
        <v>246</v>
      </c>
      <c r="C12" s="86" t="s">
        <v>380</v>
      </c>
      <c r="D12" s="42" t="s">
        <v>399</v>
      </c>
      <c r="E12" s="43">
        <v>1.35</v>
      </c>
      <c r="F12" s="43">
        <v>2.7</v>
      </c>
      <c r="G12" s="22">
        <f aca="true" t="shared" si="1" ref="G12:H17">$F$2*E12</f>
        <v>0</v>
      </c>
      <c r="H12" s="22">
        <f t="shared" si="1"/>
        <v>0</v>
      </c>
      <c r="I12" s="22">
        <f aca="true" t="shared" si="2" ref="I12:I17">ROUND($F$3/F12,2)</f>
        <v>0</v>
      </c>
      <c r="J12" s="22">
        <f aca="true" t="shared" si="3" ref="J12:J17">ROUND($F$3/E12,2)</f>
        <v>0</v>
      </c>
    </row>
    <row r="13" spans="1:10" ht="12.75" outlineLevel="1">
      <c r="A13" s="85" t="s">
        <v>181</v>
      </c>
      <c r="B13" s="78" t="s">
        <v>565</v>
      </c>
      <c r="C13" s="86" t="s">
        <v>182</v>
      </c>
      <c r="D13" s="42" t="s">
        <v>399</v>
      </c>
      <c r="E13" s="43">
        <v>1.33</v>
      </c>
      <c r="F13" s="43">
        <v>2.69</v>
      </c>
      <c r="G13" s="22">
        <f t="shared" si="1"/>
        <v>0</v>
      </c>
      <c r="H13" s="22">
        <f t="shared" si="1"/>
        <v>0</v>
      </c>
      <c r="I13" s="22">
        <f t="shared" si="2"/>
        <v>0</v>
      </c>
      <c r="J13" s="22">
        <f t="shared" si="3"/>
        <v>0</v>
      </c>
    </row>
    <row r="14" spans="1:10" ht="12.75" outlineLevel="1">
      <c r="A14" s="87" t="s">
        <v>473</v>
      </c>
      <c r="B14" s="85" t="s">
        <v>308</v>
      </c>
      <c r="C14" s="86" t="s">
        <v>168</v>
      </c>
      <c r="D14" s="42" t="s">
        <v>399</v>
      </c>
      <c r="E14" s="43">
        <v>1.33</v>
      </c>
      <c r="F14" s="43">
        <v>2.69</v>
      </c>
      <c r="G14" s="22">
        <f t="shared" si="1"/>
        <v>0</v>
      </c>
      <c r="H14" s="22">
        <f t="shared" si="1"/>
        <v>0</v>
      </c>
      <c r="I14" s="22">
        <f t="shared" si="2"/>
        <v>0</v>
      </c>
      <c r="J14" s="22">
        <f t="shared" si="3"/>
        <v>0</v>
      </c>
    </row>
    <row r="15" spans="1:10" ht="12.75" outlineLevel="1">
      <c r="A15" s="87" t="s">
        <v>139</v>
      </c>
      <c r="B15" s="85" t="s">
        <v>309</v>
      </c>
      <c r="C15" s="86" t="s">
        <v>218</v>
      </c>
      <c r="D15" s="42" t="s">
        <v>399</v>
      </c>
      <c r="E15" s="43">
        <v>1.46</v>
      </c>
      <c r="F15" s="43">
        <v>2.94</v>
      </c>
      <c r="G15" s="22">
        <f t="shared" si="1"/>
        <v>0</v>
      </c>
      <c r="H15" s="22">
        <f t="shared" si="1"/>
        <v>0</v>
      </c>
      <c r="I15" s="22">
        <f t="shared" si="2"/>
        <v>0</v>
      </c>
      <c r="J15" s="22">
        <f t="shared" si="3"/>
        <v>0</v>
      </c>
    </row>
    <row r="16" spans="1:10" ht="12.75" outlineLevel="1">
      <c r="A16" s="87" t="s">
        <v>140</v>
      </c>
      <c r="B16" s="85" t="s">
        <v>309</v>
      </c>
      <c r="C16" s="86" t="s">
        <v>219</v>
      </c>
      <c r="D16" s="42" t="s">
        <v>399</v>
      </c>
      <c r="E16" s="43">
        <v>1.46</v>
      </c>
      <c r="F16" s="43">
        <v>2.94</v>
      </c>
      <c r="G16" s="22">
        <f t="shared" si="1"/>
        <v>0</v>
      </c>
      <c r="H16" s="22">
        <f t="shared" si="1"/>
        <v>0</v>
      </c>
      <c r="I16" s="22">
        <f t="shared" si="2"/>
        <v>0</v>
      </c>
      <c r="J16" s="22">
        <f t="shared" si="3"/>
        <v>0</v>
      </c>
    </row>
    <row r="17" spans="1:10" ht="12.75" outlineLevel="1">
      <c r="A17" s="87" t="s">
        <v>82</v>
      </c>
      <c r="B17" s="85" t="s">
        <v>310</v>
      </c>
      <c r="C17" s="86" t="s">
        <v>245</v>
      </c>
      <c r="D17" s="42" t="s">
        <v>399</v>
      </c>
      <c r="E17" s="43">
        <v>1.46</v>
      </c>
      <c r="F17" s="43">
        <v>2.94</v>
      </c>
      <c r="G17" s="22">
        <f t="shared" si="1"/>
        <v>0</v>
      </c>
      <c r="H17" s="22">
        <f t="shared" si="1"/>
        <v>0</v>
      </c>
      <c r="I17" s="22">
        <f t="shared" si="2"/>
        <v>0</v>
      </c>
      <c r="J17" s="22">
        <f t="shared" si="3"/>
        <v>0</v>
      </c>
    </row>
    <row r="18" spans="1:10" ht="12.75">
      <c r="A18" s="81" t="s">
        <v>5</v>
      </c>
      <c r="B18" s="82"/>
      <c r="C18" s="81"/>
      <c r="D18" s="88"/>
      <c r="E18" s="44"/>
      <c r="F18" s="44"/>
      <c r="G18" s="24"/>
      <c r="H18" s="24"/>
      <c r="I18" s="24"/>
      <c r="J18" s="24"/>
    </row>
    <row r="19" spans="1:10" ht="12.75" outlineLevel="1">
      <c r="A19" s="125" t="s">
        <v>226</v>
      </c>
      <c r="B19" s="78" t="s">
        <v>301</v>
      </c>
      <c r="C19" s="89" t="s">
        <v>302</v>
      </c>
      <c r="D19" s="42" t="s">
        <v>399</v>
      </c>
      <c r="E19" s="43">
        <v>1.95</v>
      </c>
      <c r="F19" s="43">
        <v>2.15</v>
      </c>
      <c r="G19" s="22">
        <f aca="true" t="shared" si="4" ref="G19:H22">$F$2*E19</f>
        <v>0</v>
      </c>
      <c r="H19" s="22">
        <f t="shared" si="4"/>
        <v>0</v>
      </c>
      <c r="I19" s="22">
        <f>ROUND($F$3/F19,2)</f>
        <v>0</v>
      </c>
      <c r="J19" s="22">
        <f>ROUND($F$3/E19,2)</f>
        <v>0</v>
      </c>
    </row>
    <row r="20" spans="1:10" ht="12.75" outlineLevel="1">
      <c r="A20" s="125" t="s">
        <v>227</v>
      </c>
      <c r="B20" s="78" t="s">
        <v>363</v>
      </c>
      <c r="C20" s="89" t="s">
        <v>364</v>
      </c>
      <c r="D20" s="42" t="s">
        <v>399</v>
      </c>
      <c r="E20" s="43">
        <v>1.95</v>
      </c>
      <c r="F20" s="43">
        <v>2.15</v>
      </c>
      <c r="G20" s="22">
        <f t="shared" si="4"/>
        <v>0</v>
      </c>
      <c r="H20" s="22">
        <f t="shared" si="4"/>
        <v>0</v>
      </c>
      <c r="I20" s="22">
        <f>ROUND($F$3/F20,2)</f>
        <v>0</v>
      </c>
      <c r="J20" s="22">
        <f>ROUND($F$3/E20,2)</f>
        <v>0</v>
      </c>
    </row>
    <row r="21" spans="1:10" ht="12.75" outlineLevel="1">
      <c r="A21" s="125" t="s">
        <v>228</v>
      </c>
      <c r="B21" s="78" t="s">
        <v>381</v>
      </c>
      <c r="C21" s="89" t="s">
        <v>365</v>
      </c>
      <c r="D21" s="42" t="s">
        <v>399</v>
      </c>
      <c r="E21" s="43">
        <v>1.55</v>
      </c>
      <c r="F21" s="43">
        <v>1.7</v>
      </c>
      <c r="G21" s="22">
        <f t="shared" si="4"/>
        <v>0</v>
      </c>
      <c r="H21" s="22">
        <f t="shared" si="4"/>
        <v>0</v>
      </c>
      <c r="I21" s="22">
        <f>ROUND($F$3/F21,2)</f>
        <v>0</v>
      </c>
      <c r="J21" s="22">
        <f>ROUND($F$3/E21,2)</f>
        <v>0</v>
      </c>
    </row>
    <row r="22" spans="1:10" ht="12.75" outlineLevel="1">
      <c r="A22" s="125" t="s">
        <v>229</v>
      </c>
      <c r="B22" s="78" t="s">
        <v>382</v>
      </c>
      <c r="C22" s="89" t="s">
        <v>424</v>
      </c>
      <c r="D22" s="42" t="s">
        <v>399</v>
      </c>
      <c r="E22" s="43">
        <v>1.55</v>
      </c>
      <c r="F22" s="43">
        <v>1.7</v>
      </c>
      <c r="G22" s="22">
        <f t="shared" si="4"/>
        <v>0</v>
      </c>
      <c r="H22" s="22">
        <f t="shared" si="4"/>
        <v>0</v>
      </c>
      <c r="I22" s="22">
        <f>ROUND($F$3/F22,2)</f>
        <v>0</v>
      </c>
      <c r="J22" s="22">
        <f>ROUND($F$3/E22,2)</f>
        <v>0</v>
      </c>
    </row>
    <row r="23" spans="1:10" ht="12.75">
      <c r="A23" s="81" t="s">
        <v>503</v>
      </c>
      <c r="B23" s="82"/>
      <c r="C23" s="81"/>
      <c r="D23" s="88"/>
      <c r="E23" s="44"/>
      <c r="F23" s="44"/>
      <c r="G23" s="24"/>
      <c r="H23" s="24"/>
      <c r="I23" s="24"/>
      <c r="J23" s="24"/>
    </row>
    <row r="24" spans="1:10" ht="12.75" outlineLevel="1">
      <c r="A24" s="125" t="s">
        <v>6</v>
      </c>
      <c r="B24" s="78" t="s">
        <v>489</v>
      </c>
      <c r="C24" s="89" t="s">
        <v>7</v>
      </c>
      <c r="D24" s="118" t="s">
        <v>399</v>
      </c>
      <c r="E24" s="43">
        <v>1.47</v>
      </c>
      <c r="F24" s="43">
        <v>1.77</v>
      </c>
      <c r="G24" s="22">
        <f aca="true" t="shared" si="5" ref="G24:G29">$F$2*E24</f>
        <v>0</v>
      </c>
      <c r="H24" s="22">
        <f aca="true" t="shared" si="6" ref="H24:H29">$F$2*F24</f>
        <v>0</v>
      </c>
      <c r="I24" s="22">
        <f aca="true" t="shared" si="7" ref="I24:I29">ROUND($F$3/F24,2)</f>
        <v>0</v>
      </c>
      <c r="J24" s="22">
        <f aca="true" t="shared" si="8" ref="J24:J29">ROUND($F$3/E24,2)</f>
        <v>0</v>
      </c>
    </row>
    <row r="25" spans="1:10" ht="12.75" outlineLevel="1">
      <c r="A25" s="125" t="s">
        <v>8</v>
      </c>
      <c r="B25" s="78" t="s">
        <v>490</v>
      </c>
      <c r="C25" s="89" t="s">
        <v>9</v>
      </c>
      <c r="D25" s="118" t="s">
        <v>399</v>
      </c>
      <c r="E25" s="43">
        <v>1.47</v>
      </c>
      <c r="F25" s="43">
        <v>1.77</v>
      </c>
      <c r="G25" s="22">
        <f t="shared" si="5"/>
        <v>0</v>
      </c>
      <c r="H25" s="22">
        <f t="shared" si="6"/>
        <v>0</v>
      </c>
      <c r="I25" s="22">
        <f t="shared" si="7"/>
        <v>0</v>
      </c>
      <c r="J25" s="22">
        <f t="shared" si="8"/>
        <v>0</v>
      </c>
    </row>
    <row r="26" spans="1:10" ht="12.75" outlineLevel="1">
      <c r="A26" s="125" t="s">
        <v>10</v>
      </c>
      <c r="B26" s="78" t="s">
        <v>491</v>
      </c>
      <c r="C26" s="89" t="s">
        <v>1</v>
      </c>
      <c r="D26" s="118" t="s">
        <v>399</v>
      </c>
      <c r="E26" s="43">
        <v>1.48</v>
      </c>
      <c r="F26" s="43">
        <v>1.78</v>
      </c>
      <c r="G26" s="22">
        <f t="shared" si="5"/>
        <v>0</v>
      </c>
      <c r="H26" s="22">
        <f t="shared" si="6"/>
        <v>0</v>
      </c>
      <c r="I26" s="22">
        <f t="shared" si="7"/>
        <v>0</v>
      </c>
      <c r="J26" s="22">
        <f t="shared" si="8"/>
        <v>0</v>
      </c>
    </row>
    <row r="27" spans="1:10" ht="12.75" outlineLevel="1">
      <c r="A27" s="125" t="s">
        <v>11</v>
      </c>
      <c r="B27" s="78" t="s">
        <v>492</v>
      </c>
      <c r="C27" s="89" t="s">
        <v>2</v>
      </c>
      <c r="D27" s="118" t="s">
        <v>399</v>
      </c>
      <c r="E27" s="43">
        <v>1.48</v>
      </c>
      <c r="F27" s="43">
        <v>1.78</v>
      </c>
      <c r="G27" s="22">
        <f t="shared" si="5"/>
        <v>0</v>
      </c>
      <c r="H27" s="22">
        <f t="shared" si="6"/>
        <v>0</v>
      </c>
      <c r="I27" s="22">
        <f t="shared" si="7"/>
        <v>0</v>
      </c>
      <c r="J27" s="22">
        <f t="shared" si="8"/>
        <v>0</v>
      </c>
    </row>
    <row r="28" spans="1:10" ht="12.75" outlineLevel="1">
      <c r="A28" s="125" t="s">
        <v>12</v>
      </c>
      <c r="B28" s="78" t="s">
        <v>493</v>
      </c>
      <c r="C28" s="89" t="s">
        <v>3</v>
      </c>
      <c r="D28" s="118" t="s">
        <v>399</v>
      </c>
      <c r="E28" s="43">
        <v>1.47</v>
      </c>
      <c r="F28" s="43">
        <v>1.77</v>
      </c>
      <c r="G28" s="22">
        <f t="shared" si="5"/>
        <v>0</v>
      </c>
      <c r="H28" s="22">
        <f t="shared" si="6"/>
        <v>0</v>
      </c>
      <c r="I28" s="22">
        <f t="shared" si="7"/>
        <v>0</v>
      </c>
      <c r="J28" s="22">
        <f t="shared" si="8"/>
        <v>0</v>
      </c>
    </row>
    <row r="29" spans="1:10" ht="12.75" outlineLevel="1">
      <c r="A29" s="125" t="s">
        <v>54</v>
      </c>
      <c r="B29" s="78" t="s">
        <v>494</v>
      </c>
      <c r="C29" s="89" t="s">
        <v>4</v>
      </c>
      <c r="D29" s="118" t="s">
        <v>399</v>
      </c>
      <c r="E29" s="43">
        <v>1.48</v>
      </c>
      <c r="F29" s="43">
        <v>1.78</v>
      </c>
      <c r="G29" s="22">
        <f t="shared" si="5"/>
        <v>0</v>
      </c>
      <c r="H29" s="22">
        <f t="shared" si="6"/>
        <v>0</v>
      </c>
      <c r="I29" s="22">
        <f t="shared" si="7"/>
        <v>0</v>
      </c>
      <c r="J29" s="22">
        <f t="shared" si="8"/>
        <v>0</v>
      </c>
    </row>
    <row r="30" spans="1:10" ht="12.75">
      <c r="A30" s="81" t="s">
        <v>502</v>
      </c>
      <c r="B30" s="82"/>
      <c r="C30" s="81"/>
      <c r="D30" s="88"/>
      <c r="E30" s="44"/>
      <c r="F30" s="44"/>
      <c r="G30" s="24"/>
      <c r="H30" s="24"/>
      <c r="I30" s="24"/>
      <c r="J30" s="24"/>
    </row>
    <row r="31" spans="1:10" ht="12.75" outlineLevel="1">
      <c r="A31" s="125" t="s">
        <v>230</v>
      </c>
      <c r="B31" s="78" t="s">
        <v>459</v>
      </c>
      <c r="C31" s="89" t="s">
        <v>461</v>
      </c>
      <c r="D31" s="42" t="s">
        <v>399</v>
      </c>
      <c r="E31" s="43">
        <v>0.521</v>
      </c>
      <c r="F31" s="43">
        <v>0.521</v>
      </c>
      <c r="G31" s="22">
        <f aca="true" t="shared" si="9" ref="G31:H38">$F$2*E31</f>
        <v>0</v>
      </c>
      <c r="H31" s="22">
        <f t="shared" si="9"/>
        <v>0</v>
      </c>
      <c r="I31" s="22">
        <f aca="true" t="shared" si="10" ref="I31:I38">ROUND($F$3/F31,2)</f>
        <v>0</v>
      </c>
      <c r="J31" s="22">
        <f aca="true" t="shared" si="11" ref="J31:J38">ROUND($F$3/E31,2)</f>
        <v>0</v>
      </c>
    </row>
    <row r="32" spans="1:10" ht="12.75" outlineLevel="1">
      <c r="A32" s="125" t="s">
        <v>458</v>
      </c>
      <c r="B32" s="78" t="s">
        <v>460</v>
      </c>
      <c r="C32" s="89" t="s">
        <v>462</v>
      </c>
      <c r="D32" s="42" t="s">
        <v>399</v>
      </c>
      <c r="E32" s="43">
        <v>0.521</v>
      </c>
      <c r="F32" s="43">
        <v>0.521</v>
      </c>
      <c r="G32" s="22">
        <f t="shared" si="9"/>
        <v>0</v>
      </c>
      <c r="H32" s="22">
        <f t="shared" si="9"/>
        <v>0</v>
      </c>
      <c r="I32" s="22">
        <f t="shared" si="10"/>
        <v>0</v>
      </c>
      <c r="J32" s="22">
        <f t="shared" si="11"/>
        <v>0</v>
      </c>
    </row>
    <row r="33" spans="1:10" ht="12.75" outlineLevel="1">
      <c r="A33" s="125" t="s">
        <v>55</v>
      </c>
      <c r="B33" s="78" t="s">
        <v>489</v>
      </c>
      <c r="C33" s="89" t="s">
        <v>56</v>
      </c>
      <c r="D33" s="118" t="s">
        <v>399</v>
      </c>
      <c r="E33" s="43">
        <v>0.46</v>
      </c>
      <c r="F33" s="43">
        <v>0.46</v>
      </c>
      <c r="G33" s="22">
        <f t="shared" si="9"/>
        <v>0</v>
      </c>
      <c r="H33" s="22">
        <f t="shared" si="9"/>
        <v>0</v>
      </c>
      <c r="I33" s="22">
        <f t="shared" si="10"/>
        <v>0</v>
      </c>
      <c r="J33" s="22">
        <f t="shared" si="11"/>
        <v>0</v>
      </c>
    </row>
    <row r="34" spans="1:10" ht="12.75" outlineLevel="1">
      <c r="A34" s="125" t="s">
        <v>57</v>
      </c>
      <c r="B34" s="78" t="s">
        <v>498</v>
      </c>
      <c r="C34" s="89" t="s">
        <v>58</v>
      </c>
      <c r="D34" s="118" t="s">
        <v>399</v>
      </c>
      <c r="E34" s="43">
        <v>0.46</v>
      </c>
      <c r="F34" s="43">
        <v>0.46</v>
      </c>
      <c r="G34" s="22">
        <f t="shared" si="9"/>
        <v>0</v>
      </c>
      <c r="H34" s="22">
        <f t="shared" si="9"/>
        <v>0</v>
      </c>
      <c r="I34" s="22">
        <f t="shared" si="10"/>
        <v>0</v>
      </c>
      <c r="J34" s="22">
        <f t="shared" si="11"/>
        <v>0</v>
      </c>
    </row>
    <row r="35" spans="1:10" ht="12.75" outlineLevel="1">
      <c r="A35" s="125" t="s">
        <v>59</v>
      </c>
      <c r="B35" s="78" t="s">
        <v>499</v>
      </c>
      <c r="C35" s="89" t="s">
        <v>60</v>
      </c>
      <c r="D35" s="118" t="s">
        <v>399</v>
      </c>
      <c r="E35" s="43">
        <v>0.46</v>
      </c>
      <c r="F35" s="43">
        <v>0.46</v>
      </c>
      <c r="G35" s="22">
        <f t="shared" si="9"/>
        <v>0</v>
      </c>
      <c r="H35" s="22">
        <f t="shared" si="9"/>
        <v>0</v>
      </c>
      <c r="I35" s="22">
        <f t="shared" si="10"/>
        <v>0</v>
      </c>
      <c r="J35" s="22">
        <f t="shared" si="11"/>
        <v>0</v>
      </c>
    </row>
    <row r="36" spans="1:10" ht="12.75" outlineLevel="1">
      <c r="A36" s="125" t="s">
        <v>61</v>
      </c>
      <c r="B36" s="78" t="s">
        <v>493</v>
      </c>
      <c r="C36" s="89" t="s">
        <v>62</v>
      </c>
      <c r="D36" s="118" t="s">
        <v>399</v>
      </c>
      <c r="E36" s="43">
        <v>0.46</v>
      </c>
      <c r="F36" s="43">
        <v>0.46</v>
      </c>
      <c r="G36" s="22">
        <f t="shared" si="9"/>
        <v>0</v>
      </c>
      <c r="H36" s="22">
        <f t="shared" si="9"/>
        <v>0</v>
      </c>
      <c r="I36" s="22">
        <f t="shared" si="10"/>
        <v>0</v>
      </c>
      <c r="J36" s="22">
        <f t="shared" si="11"/>
        <v>0</v>
      </c>
    </row>
    <row r="37" spans="1:10" ht="12.75" outlineLevel="1">
      <c r="A37" s="125" t="s">
        <v>63</v>
      </c>
      <c r="B37" s="78" t="s">
        <v>500</v>
      </c>
      <c r="C37" s="89" t="s">
        <v>64</v>
      </c>
      <c r="D37" s="118" t="s">
        <v>399</v>
      </c>
      <c r="E37" s="43">
        <v>0.46</v>
      </c>
      <c r="F37" s="43">
        <v>0.46</v>
      </c>
      <c r="G37" s="22">
        <f t="shared" si="9"/>
        <v>0</v>
      </c>
      <c r="H37" s="22">
        <f t="shared" si="9"/>
        <v>0</v>
      </c>
      <c r="I37" s="22">
        <f t="shared" si="10"/>
        <v>0</v>
      </c>
      <c r="J37" s="22">
        <f t="shared" si="11"/>
        <v>0</v>
      </c>
    </row>
    <row r="38" spans="1:10" ht="12.75" outlineLevel="1">
      <c r="A38" s="125" t="s">
        <v>501</v>
      </c>
      <c r="B38" s="78" t="s">
        <v>500</v>
      </c>
      <c r="C38" s="89" t="s">
        <v>65</v>
      </c>
      <c r="D38" s="118" t="s">
        <v>399</v>
      </c>
      <c r="E38" s="43">
        <v>0.46</v>
      </c>
      <c r="F38" s="43">
        <v>0.46</v>
      </c>
      <c r="G38" s="22">
        <f t="shared" si="9"/>
        <v>0</v>
      </c>
      <c r="H38" s="22">
        <f t="shared" si="9"/>
        <v>0</v>
      </c>
      <c r="I38" s="22">
        <f t="shared" si="10"/>
        <v>0</v>
      </c>
      <c r="J38" s="22">
        <f t="shared" si="11"/>
        <v>0</v>
      </c>
    </row>
    <row r="39" spans="1:10" ht="12.75">
      <c r="A39" s="81" t="s">
        <v>66</v>
      </c>
      <c r="B39" s="82"/>
      <c r="C39" s="81"/>
      <c r="D39" s="88"/>
      <c r="E39" s="44"/>
      <c r="F39" s="44"/>
      <c r="G39" s="24"/>
      <c r="H39" s="24"/>
      <c r="I39" s="24"/>
      <c r="J39" s="24"/>
    </row>
    <row r="40" spans="1:10" ht="12.75" outlineLevel="1">
      <c r="A40" s="125" t="s">
        <v>446</v>
      </c>
      <c r="B40" s="78" t="s">
        <v>417</v>
      </c>
      <c r="C40" s="86" t="s">
        <v>192</v>
      </c>
      <c r="D40" s="46" t="s">
        <v>399</v>
      </c>
      <c r="E40" s="47">
        <v>0.19</v>
      </c>
      <c r="F40" s="47">
        <v>0.19</v>
      </c>
      <c r="G40" s="22">
        <f>$F$2*E40</f>
        <v>0</v>
      </c>
      <c r="H40" s="22">
        <f>$F$2*F40</f>
        <v>0</v>
      </c>
      <c r="I40" s="22">
        <f>ROUND($F$3/F40,2)</f>
        <v>0</v>
      </c>
      <c r="J40" s="22">
        <f>ROUND($F$3/E40,2)</f>
        <v>0</v>
      </c>
    </row>
    <row r="41" spans="1:10" ht="12.75" outlineLevel="1">
      <c r="A41" s="125" t="s">
        <v>67</v>
      </c>
      <c r="B41" s="78" t="s">
        <v>505</v>
      </c>
      <c r="C41" s="89" t="s">
        <v>68</v>
      </c>
      <c r="D41" s="126" t="s">
        <v>399</v>
      </c>
      <c r="E41" s="47">
        <v>0.44</v>
      </c>
      <c r="F41" s="47">
        <v>0.44</v>
      </c>
      <c r="G41" s="22">
        <f aca="true" t="shared" si="12" ref="G41:G46">$F$2*E41</f>
        <v>0</v>
      </c>
      <c r="H41" s="22">
        <f aca="true" t="shared" si="13" ref="H41:H46">$F$2*F41</f>
        <v>0</v>
      </c>
      <c r="I41" s="22">
        <f aca="true" t="shared" si="14" ref="I41:I46">ROUND($F$3/F41,2)</f>
        <v>0</v>
      </c>
      <c r="J41" s="22">
        <f aca="true" t="shared" si="15" ref="J41:J46">ROUND($F$3/E41,2)</f>
        <v>0</v>
      </c>
    </row>
    <row r="42" spans="1:10" ht="12.75" outlineLevel="1">
      <c r="A42" s="125" t="s">
        <v>69</v>
      </c>
      <c r="B42" s="78" t="s">
        <v>505</v>
      </c>
      <c r="C42" s="89" t="s">
        <v>70</v>
      </c>
      <c r="D42" s="126" t="s">
        <v>399</v>
      </c>
      <c r="E42" s="47">
        <v>0.44</v>
      </c>
      <c r="F42" s="47">
        <v>0.44</v>
      </c>
      <c r="G42" s="22">
        <f t="shared" si="12"/>
        <v>0</v>
      </c>
      <c r="H42" s="22">
        <f t="shared" si="13"/>
        <v>0</v>
      </c>
      <c r="I42" s="22">
        <f t="shared" si="14"/>
        <v>0</v>
      </c>
      <c r="J42" s="22">
        <f t="shared" si="15"/>
        <v>0</v>
      </c>
    </row>
    <row r="43" spans="1:10" ht="12.75" outlineLevel="1">
      <c r="A43" s="125" t="s">
        <v>71</v>
      </c>
      <c r="B43" s="78" t="s">
        <v>504</v>
      </c>
      <c r="C43" s="89" t="s">
        <v>72</v>
      </c>
      <c r="D43" s="126" t="s">
        <v>399</v>
      </c>
      <c r="E43" s="47">
        <v>0.35</v>
      </c>
      <c r="F43" s="47">
        <v>0.35</v>
      </c>
      <c r="G43" s="22">
        <f t="shared" si="12"/>
        <v>0</v>
      </c>
      <c r="H43" s="22">
        <f t="shared" si="13"/>
        <v>0</v>
      </c>
      <c r="I43" s="22">
        <f t="shared" si="14"/>
        <v>0</v>
      </c>
      <c r="J43" s="22">
        <f t="shared" si="15"/>
        <v>0</v>
      </c>
    </row>
    <row r="44" spans="1:10" ht="12.75" outlineLevel="1">
      <c r="A44" s="125" t="s">
        <v>73</v>
      </c>
      <c r="B44" s="78" t="s">
        <v>504</v>
      </c>
      <c r="C44" s="89" t="s">
        <v>74</v>
      </c>
      <c r="D44" s="126" t="s">
        <v>399</v>
      </c>
      <c r="E44" s="47">
        <v>0.35</v>
      </c>
      <c r="F44" s="47">
        <v>0.35</v>
      </c>
      <c r="G44" s="22">
        <f t="shared" si="12"/>
        <v>0</v>
      </c>
      <c r="H44" s="22">
        <f t="shared" si="13"/>
        <v>0</v>
      </c>
      <c r="I44" s="22">
        <f t="shared" si="14"/>
        <v>0</v>
      </c>
      <c r="J44" s="22">
        <f t="shared" si="15"/>
        <v>0</v>
      </c>
    </row>
    <row r="45" spans="1:10" ht="12.75" outlineLevel="1">
      <c r="A45" s="125" t="s">
        <v>75</v>
      </c>
      <c r="B45" s="78" t="s">
        <v>459</v>
      </c>
      <c r="C45" s="89" t="s">
        <v>76</v>
      </c>
      <c r="D45" s="126" t="s">
        <v>399</v>
      </c>
      <c r="E45" s="47">
        <v>0.35</v>
      </c>
      <c r="F45" s="47">
        <v>0.35</v>
      </c>
      <c r="G45" s="22">
        <f t="shared" si="12"/>
        <v>0</v>
      </c>
      <c r="H45" s="22">
        <f t="shared" si="13"/>
        <v>0</v>
      </c>
      <c r="I45" s="22">
        <f t="shared" si="14"/>
        <v>0</v>
      </c>
      <c r="J45" s="22">
        <f t="shared" si="15"/>
        <v>0</v>
      </c>
    </row>
    <row r="46" spans="1:10" ht="12.75" outlineLevel="1">
      <c r="A46" s="125" t="s">
        <v>77</v>
      </c>
      <c r="B46" s="78" t="s">
        <v>459</v>
      </c>
      <c r="C46" s="89" t="s">
        <v>78</v>
      </c>
      <c r="D46" s="126" t="s">
        <v>399</v>
      </c>
      <c r="E46" s="47">
        <v>0.35</v>
      </c>
      <c r="F46" s="47">
        <v>0.35</v>
      </c>
      <c r="G46" s="22">
        <f t="shared" si="12"/>
        <v>0</v>
      </c>
      <c r="H46" s="22">
        <f t="shared" si="13"/>
        <v>0</v>
      </c>
      <c r="I46" s="22">
        <f t="shared" si="14"/>
        <v>0</v>
      </c>
      <c r="J46" s="22">
        <f t="shared" si="15"/>
        <v>0</v>
      </c>
    </row>
    <row r="47" spans="1:10" ht="12.75">
      <c r="A47" s="81" t="s">
        <v>79</v>
      </c>
      <c r="B47" s="82"/>
      <c r="C47" s="81"/>
      <c r="D47" s="88"/>
      <c r="E47" s="44"/>
      <c r="F47" s="44"/>
      <c r="G47" s="24"/>
      <c r="H47" s="24"/>
      <c r="I47" s="24"/>
      <c r="J47" s="24"/>
    </row>
    <row r="48" spans="1:10" ht="12.75" outlineLevel="1">
      <c r="A48" s="125" t="s">
        <v>137</v>
      </c>
      <c r="B48" s="78" t="s">
        <v>519</v>
      </c>
      <c r="C48" s="89" t="s">
        <v>435</v>
      </c>
      <c r="D48" s="46" t="s">
        <v>399</v>
      </c>
      <c r="E48" s="43">
        <v>1.7</v>
      </c>
      <c r="F48" s="43">
        <v>2.1</v>
      </c>
      <c r="G48" s="22">
        <f aca="true" t="shared" si="16" ref="G48:G65">$F$2*E48</f>
        <v>0</v>
      </c>
      <c r="H48" s="22">
        <f aca="true" t="shared" si="17" ref="H48:H65">$F$2*F48</f>
        <v>0</v>
      </c>
      <c r="I48" s="22">
        <f aca="true" t="shared" si="18" ref="I48:I65">ROUND($F$3/F48,2)</f>
        <v>0</v>
      </c>
      <c r="J48" s="22">
        <f aca="true" t="shared" si="19" ref="J48:J65">ROUND($F$3/E48,2)</f>
        <v>0</v>
      </c>
    </row>
    <row r="49" spans="1:10" ht="12.75" outlineLevel="1">
      <c r="A49" s="125" t="s">
        <v>80</v>
      </c>
      <c r="B49" s="78" t="s">
        <v>506</v>
      </c>
      <c r="C49" s="89" t="s">
        <v>81</v>
      </c>
      <c r="D49" s="126" t="s">
        <v>399</v>
      </c>
      <c r="E49" s="43">
        <v>1.2</v>
      </c>
      <c r="F49" s="43">
        <v>1.9</v>
      </c>
      <c r="G49" s="22">
        <f t="shared" si="16"/>
        <v>0</v>
      </c>
      <c r="H49" s="22">
        <f t="shared" si="17"/>
        <v>0</v>
      </c>
      <c r="I49" s="22">
        <f t="shared" si="18"/>
        <v>0</v>
      </c>
      <c r="J49" s="22">
        <f t="shared" si="19"/>
        <v>0</v>
      </c>
    </row>
    <row r="50" spans="1:10" ht="12.75" outlineLevel="1">
      <c r="A50" s="125" t="s">
        <v>13</v>
      </c>
      <c r="B50" s="78" t="s">
        <v>506</v>
      </c>
      <c r="C50" s="89" t="s">
        <v>14</v>
      </c>
      <c r="D50" s="126" t="s">
        <v>399</v>
      </c>
      <c r="E50" s="43">
        <v>1.2</v>
      </c>
      <c r="F50" s="43">
        <v>1.9</v>
      </c>
      <c r="G50" s="22">
        <f t="shared" si="16"/>
        <v>0</v>
      </c>
      <c r="H50" s="22">
        <f t="shared" si="17"/>
        <v>0</v>
      </c>
      <c r="I50" s="22">
        <f t="shared" si="18"/>
        <v>0</v>
      </c>
      <c r="J50" s="22">
        <f t="shared" si="19"/>
        <v>0</v>
      </c>
    </row>
    <row r="51" spans="1:10" ht="12.75" outlineLevel="1">
      <c r="A51" s="125" t="s">
        <v>15</v>
      </c>
      <c r="B51" s="78" t="s">
        <v>519</v>
      </c>
      <c r="C51" s="89" t="s">
        <v>16</v>
      </c>
      <c r="D51" s="126" t="s">
        <v>399</v>
      </c>
      <c r="E51" s="43">
        <v>1.7</v>
      </c>
      <c r="F51" s="43">
        <v>2.1</v>
      </c>
      <c r="G51" s="22">
        <f t="shared" si="16"/>
        <v>0</v>
      </c>
      <c r="H51" s="22">
        <f t="shared" si="17"/>
        <v>0</v>
      </c>
      <c r="I51" s="22">
        <f t="shared" si="18"/>
        <v>0</v>
      </c>
      <c r="J51" s="22">
        <f t="shared" si="19"/>
        <v>0</v>
      </c>
    </row>
    <row r="52" spans="1:10" ht="12.75" outlineLevel="1">
      <c r="A52" s="125" t="s">
        <v>17</v>
      </c>
      <c r="B52" s="78" t="s">
        <v>507</v>
      </c>
      <c r="C52" s="89" t="s">
        <v>18</v>
      </c>
      <c r="D52" s="126" t="s">
        <v>399</v>
      </c>
      <c r="E52" s="43">
        <v>1.2</v>
      </c>
      <c r="F52" s="43">
        <v>1.9</v>
      </c>
      <c r="G52" s="22">
        <f t="shared" si="16"/>
        <v>0</v>
      </c>
      <c r="H52" s="22">
        <f t="shared" si="17"/>
        <v>0</v>
      </c>
      <c r="I52" s="22">
        <f t="shared" si="18"/>
        <v>0</v>
      </c>
      <c r="J52" s="22">
        <f t="shared" si="19"/>
        <v>0</v>
      </c>
    </row>
    <row r="53" spans="1:10" ht="12.75" outlineLevel="1">
      <c r="A53" s="125" t="s">
        <v>19</v>
      </c>
      <c r="B53" s="78" t="s">
        <v>507</v>
      </c>
      <c r="C53" s="89" t="s">
        <v>20</v>
      </c>
      <c r="D53" s="126" t="s">
        <v>399</v>
      </c>
      <c r="E53" s="43">
        <v>1.2</v>
      </c>
      <c r="F53" s="43">
        <v>1.9</v>
      </c>
      <c r="G53" s="22">
        <f t="shared" si="16"/>
        <v>0</v>
      </c>
      <c r="H53" s="22">
        <f t="shared" si="17"/>
        <v>0</v>
      </c>
      <c r="I53" s="22">
        <f t="shared" si="18"/>
        <v>0</v>
      </c>
      <c r="J53" s="22">
        <f t="shared" si="19"/>
        <v>0</v>
      </c>
    </row>
    <row r="54" spans="1:10" ht="12.75" outlineLevel="1">
      <c r="A54" s="125" t="s">
        <v>449</v>
      </c>
      <c r="B54" s="78" t="s">
        <v>371</v>
      </c>
      <c r="C54" s="89" t="s">
        <v>21</v>
      </c>
      <c r="D54" s="126" t="s">
        <v>399</v>
      </c>
      <c r="E54" s="43">
        <v>1.18</v>
      </c>
      <c r="F54" s="43">
        <v>1.9</v>
      </c>
      <c r="G54" s="22">
        <f t="shared" si="16"/>
        <v>0</v>
      </c>
      <c r="H54" s="22">
        <f t="shared" si="17"/>
        <v>0</v>
      </c>
      <c r="I54" s="22">
        <f t="shared" si="18"/>
        <v>0</v>
      </c>
      <c r="J54" s="22">
        <f t="shared" si="19"/>
        <v>0</v>
      </c>
    </row>
    <row r="55" spans="1:10" ht="12.75" outlineLevel="1">
      <c r="A55" s="125" t="s">
        <v>22</v>
      </c>
      <c r="B55" s="78" t="s">
        <v>496</v>
      </c>
      <c r="C55" s="89" t="s">
        <v>23</v>
      </c>
      <c r="D55" s="126" t="s">
        <v>399</v>
      </c>
      <c r="E55" s="43">
        <v>1.18</v>
      </c>
      <c r="F55" s="43">
        <v>1.9</v>
      </c>
      <c r="G55" s="22">
        <f t="shared" si="16"/>
        <v>0</v>
      </c>
      <c r="H55" s="22">
        <f t="shared" si="17"/>
        <v>0</v>
      </c>
      <c r="I55" s="22">
        <f t="shared" si="18"/>
        <v>0</v>
      </c>
      <c r="J55" s="22">
        <f t="shared" si="19"/>
        <v>0</v>
      </c>
    </row>
    <row r="56" spans="1:10" ht="12.75" outlineLevel="1">
      <c r="A56" s="125" t="s">
        <v>447</v>
      </c>
      <c r="B56" s="78" t="s">
        <v>372</v>
      </c>
      <c r="C56" s="89" t="s">
        <v>24</v>
      </c>
      <c r="D56" s="46" t="s">
        <v>399</v>
      </c>
      <c r="E56" s="43">
        <v>1.18</v>
      </c>
      <c r="F56" s="43">
        <v>1.9</v>
      </c>
      <c r="G56" s="22">
        <f t="shared" si="16"/>
        <v>0</v>
      </c>
      <c r="H56" s="22">
        <f t="shared" si="17"/>
        <v>0</v>
      </c>
      <c r="I56" s="22">
        <f t="shared" si="18"/>
        <v>0</v>
      </c>
      <c r="J56" s="22">
        <f t="shared" si="19"/>
        <v>0</v>
      </c>
    </row>
    <row r="57" spans="1:10" ht="12.75" outlineLevel="1">
      <c r="A57" s="125" t="s">
        <v>448</v>
      </c>
      <c r="B57" s="78" t="s">
        <v>372</v>
      </c>
      <c r="C57" s="89" t="s">
        <v>25</v>
      </c>
      <c r="D57" s="46" t="s">
        <v>399</v>
      </c>
      <c r="E57" s="43">
        <v>1.18</v>
      </c>
      <c r="F57" s="43">
        <v>1.9</v>
      </c>
      <c r="G57" s="22">
        <f t="shared" si="16"/>
        <v>0</v>
      </c>
      <c r="H57" s="22">
        <f t="shared" si="17"/>
        <v>0</v>
      </c>
      <c r="I57" s="22">
        <f t="shared" si="18"/>
        <v>0</v>
      </c>
      <c r="J57" s="22">
        <f t="shared" si="19"/>
        <v>0</v>
      </c>
    </row>
    <row r="58" spans="1:10" ht="12.75" outlineLevel="1">
      <c r="A58" s="125" t="s">
        <v>138</v>
      </c>
      <c r="B58" s="78" t="s">
        <v>372</v>
      </c>
      <c r="C58" s="89" t="s">
        <v>495</v>
      </c>
      <c r="D58" s="46" t="s">
        <v>399</v>
      </c>
      <c r="E58" s="43">
        <v>1.18</v>
      </c>
      <c r="F58" s="43">
        <v>1.9</v>
      </c>
      <c r="G58" s="22">
        <f t="shared" si="16"/>
        <v>0</v>
      </c>
      <c r="H58" s="22">
        <f t="shared" si="17"/>
        <v>0</v>
      </c>
      <c r="I58" s="22">
        <f t="shared" si="18"/>
        <v>0</v>
      </c>
      <c r="J58" s="22">
        <f t="shared" si="19"/>
        <v>0</v>
      </c>
    </row>
    <row r="59" spans="1:10" ht="12.75" outlineLevel="1">
      <c r="A59" s="125" t="s">
        <v>26</v>
      </c>
      <c r="B59" s="78" t="s">
        <v>497</v>
      </c>
      <c r="C59" s="89" t="s">
        <v>27</v>
      </c>
      <c r="D59" s="126" t="s">
        <v>399</v>
      </c>
      <c r="E59" s="43">
        <v>1.18</v>
      </c>
      <c r="F59" s="43">
        <v>1.9</v>
      </c>
      <c r="G59" s="22">
        <f t="shared" si="16"/>
        <v>0</v>
      </c>
      <c r="H59" s="22">
        <f t="shared" si="17"/>
        <v>0</v>
      </c>
      <c r="I59" s="22">
        <f t="shared" si="18"/>
        <v>0</v>
      </c>
      <c r="J59" s="22">
        <f t="shared" si="19"/>
        <v>0</v>
      </c>
    </row>
    <row r="60" spans="1:10" ht="12.75" outlineLevel="1">
      <c r="A60" s="125" t="s">
        <v>28</v>
      </c>
      <c r="B60" s="78" t="s">
        <v>508</v>
      </c>
      <c r="C60" s="89" t="s">
        <v>29</v>
      </c>
      <c r="D60" s="126" t="s">
        <v>399</v>
      </c>
      <c r="E60" s="43">
        <v>1.2</v>
      </c>
      <c r="F60" s="43">
        <v>1.9</v>
      </c>
      <c r="G60" s="22">
        <f t="shared" si="16"/>
        <v>0</v>
      </c>
      <c r="H60" s="22">
        <f t="shared" si="17"/>
        <v>0</v>
      </c>
      <c r="I60" s="22">
        <f t="shared" si="18"/>
        <v>0</v>
      </c>
      <c r="J60" s="22">
        <f t="shared" si="19"/>
        <v>0</v>
      </c>
    </row>
    <row r="61" spans="1:10" ht="12.75" outlineLevel="1">
      <c r="A61" s="125" t="s">
        <v>30</v>
      </c>
      <c r="B61" s="78" t="s">
        <v>508</v>
      </c>
      <c r="C61" s="89" t="s">
        <v>31</v>
      </c>
      <c r="D61" s="126" t="s">
        <v>399</v>
      </c>
      <c r="E61" s="43">
        <v>1.2</v>
      </c>
      <c r="F61" s="43">
        <v>1.9</v>
      </c>
      <c r="G61" s="22">
        <f t="shared" si="16"/>
        <v>0</v>
      </c>
      <c r="H61" s="22">
        <f t="shared" si="17"/>
        <v>0</v>
      </c>
      <c r="I61" s="22">
        <f t="shared" si="18"/>
        <v>0</v>
      </c>
      <c r="J61" s="22">
        <f t="shared" si="19"/>
        <v>0</v>
      </c>
    </row>
    <row r="62" spans="1:10" ht="12.75" outlineLevel="1">
      <c r="A62" s="125" t="s">
        <v>32</v>
      </c>
      <c r="B62" s="78" t="s">
        <v>496</v>
      </c>
      <c r="C62" s="89" t="s">
        <v>33</v>
      </c>
      <c r="D62" s="126" t="s">
        <v>399</v>
      </c>
      <c r="E62" s="43">
        <v>1.2</v>
      </c>
      <c r="F62" s="43">
        <v>1.9</v>
      </c>
      <c r="G62" s="22">
        <f t="shared" si="16"/>
        <v>0</v>
      </c>
      <c r="H62" s="22">
        <f t="shared" si="17"/>
        <v>0</v>
      </c>
      <c r="I62" s="22">
        <f t="shared" si="18"/>
        <v>0</v>
      </c>
      <c r="J62" s="22">
        <f t="shared" si="19"/>
        <v>0</v>
      </c>
    </row>
    <row r="63" spans="1:10" ht="12.75" outlineLevel="1">
      <c r="A63" s="125" t="s">
        <v>34</v>
      </c>
      <c r="B63" s="78" t="s">
        <v>496</v>
      </c>
      <c r="C63" s="89" t="s">
        <v>35</v>
      </c>
      <c r="D63" s="126" t="s">
        <v>399</v>
      </c>
      <c r="E63" s="43">
        <v>1.2</v>
      </c>
      <c r="F63" s="43">
        <v>1.9</v>
      </c>
      <c r="G63" s="22">
        <f t="shared" si="16"/>
        <v>0</v>
      </c>
      <c r="H63" s="22">
        <f t="shared" si="17"/>
        <v>0</v>
      </c>
      <c r="I63" s="22">
        <f t="shared" si="18"/>
        <v>0</v>
      </c>
      <c r="J63" s="22">
        <f t="shared" si="19"/>
        <v>0</v>
      </c>
    </row>
    <row r="64" spans="1:10" ht="12.75" outlineLevel="1">
      <c r="A64" s="125" t="s">
        <v>36</v>
      </c>
      <c r="B64" s="78" t="s">
        <v>509</v>
      </c>
      <c r="C64" s="89" t="s">
        <v>37</v>
      </c>
      <c r="D64" s="126" t="s">
        <v>399</v>
      </c>
      <c r="E64" s="43">
        <v>1.1</v>
      </c>
      <c r="F64" s="43">
        <v>1.8</v>
      </c>
      <c r="G64" s="22">
        <f t="shared" si="16"/>
        <v>0</v>
      </c>
      <c r="H64" s="22">
        <f t="shared" si="17"/>
        <v>0</v>
      </c>
      <c r="I64" s="22">
        <f t="shared" si="18"/>
        <v>0</v>
      </c>
      <c r="J64" s="22">
        <f t="shared" si="19"/>
        <v>0</v>
      </c>
    </row>
    <row r="65" spans="1:10" ht="12.75" outlineLevel="1">
      <c r="A65" s="125" t="s">
        <v>38</v>
      </c>
      <c r="B65" s="78" t="s">
        <v>509</v>
      </c>
      <c r="C65" s="89" t="s">
        <v>39</v>
      </c>
      <c r="D65" s="126" t="s">
        <v>399</v>
      </c>
      <c r="E65" s="43">
        <v>1.1</v>
      </c>
      <c r="F65" s="43">
        <v>1.8</v>
      </c>
      <c r="G65" s="22">
        <f t="shared" si="16"/>
        <v>0</v>
      </c>
      <c r="H65" s="22">
        <f t="shared" si="17"/>
        <v>0</v>
      </c>
      <c r="I65" s="22">
        <f t="shared" si="18"/>
        <v>0</v>
      </c>
      <c r="J65" s="22">
        <f t="shared" si="19"/>
        <v>0</v>
      </c>
    </row>
    <row r="66" spans="1:10" ht="13.5" thickBot="1">
      <c r="A66" s="91" t="s">
        <v>550</v>
      </c>
      <c r="B66" s="92"/>
      <c r="C66" s="93"/>
      <c r="D66" s="48"/>
      <c r="E66" s="48"/>
      <c r="F66" s="49"/>
      <c r="G66" s="25"/>
      <c r="H66" s="25"/>
      <c r="I66" s="25"/>
      <c r="J66" s="26"/>
    </row>
    <row r="67" spans="1:10" ht="12.75" outlineLevel="1">
      <c r="A67" s="94" t="s">
        <v>451</v>
      </c>
      <c r="B67" s="95" t="s">
        <v>189</v>
      </c>
      <c r="C67" s="96" t="s">
        <v>147</v>
      </c>
      <c r="D67" s="50" t="s">
        <v>399</v>
      </c>
      <c r="E67" s="51">
        <v>1.7</v>
      </c>
      <c r="F67" s="51">
        <v>2.8</v>
      </c>
      <c r="G67" s="27">
        <f aca="true" t="shared" si="20" ref="G67:H71">$F$2*E67</f>
        <v>0</v>
      </c>
      <c r="H67" s="27">
        <f t="shared" si="20"/>
        <v>0</v>
      </c>
      <c r="I67" s="27">
        <f>ROUND($F$3/F67,2)</f>
        <v>0</v>
      </c>
      <c r="J67" s="28">
        <f>ROUND($F$3/E67,2)</f>
        <v>0</v>
      </c>
    </row>
    <row r="68" spans="1:10" ht="12.75" outlineLevel="1">
      <c r="A68" s="97" t="s">
        <v>454</v>
      </c>
      <c r="B68" s="78" t="s">
        <v>190</v>
      </c>
      <c r="C68" s="86" t="s">
        <v>148</v>
      </c>
      <c r="D68" s="46" t="s">
        <v>399</v>
      </c>
      <c r="E68" s="43">
        <v>1.7</v>
      </c>
      <c r="F68" s="43">
        <v>2.8</v>
      </c>
      <c r="G68" s="22">
        <f t="shared" si="20"/>
        <v>0</v>
      </c>
      <c r="H68" s="22">
        <f t="shared" si="20"/>
        <v>0</v>
      </c>
      <c r="I68" s="22">
        <f>ROUND($F$3/F68,2)</f>
        <v>0</v>
      </c>
      <c r="J68" s="29">
        <f>ROUND($F$3/E68,2)</f>
        <v>0</v>
      </c>
    </row>
    <row r="69" spans="1:10" ht="12.75" outlineLevel="1">
      <c r="A69" s="97" t="s">
        <v>452</v>
      </c>
      <c r="B69" s="78" t="s">
        <v>188</v>
      </c>
      <c r="C69" s="86" t="s">
        <v>383</v>
      </c>
      <c r="D69" s="46" t="s">
        <v>399</v>
      </c>
      <c r="E69" s="43">
        <v>1.7</v>
      </c>
      <c r="F69" s="43">
        <v>2.8</v>
      </c>
      <c r="G69" s="22">
        <f t="shared" si="20"/>
        <v>0</v>
      </c>
      <c r="H69" s="22">
        <f t="shared" si="20"/>
        <v>0</v>
      </c>
      <c r="I69" s="22">
        <f>ROUND($F$3/F69,2)</f>
        <v>0</v>
      </c>
      <c r="J69" s="29">
        <f>ROUND($F$3/E69,2)</f>
        <v>0</v>
      </c>
    </row>
    <row r="70" spans="1:10" ht="12.75" outlineLevel="1">
      <c r="A70" s="97" t="s">
        <v>453</v>
      </c>
      <c r="B70" s="78" t="s">
        <v>187</v>
      </c>
      <c r="C70" s="86" t="s">
        <v>465</v>
      </c>
      <c r="D70" s="46" t="s">
        <v>399</v>
      </c>
      <c r="E70" s="43">
        <v>1.7</v>
      </c>
      <c r="F70" s="43">
        <v>2.8</v>
      </c>
      <c r="G70" s="22">
        <f t="shared" si="20"/>
        <v>0</v>
      </c>
      <c r="H70" s="22">
        <f t="shared" si="20"/>
        <v>0</v>
      </c>
      <c r="I70" s="22">
        <f>ROUND($F$3/F70,2)</f>
        <v>0</v>
      </c>
      <c r="J70" s="29">
        <f>ROUND($F$3/E70,2)</f>
        <v>0</v>
      </c>
    </row>
    <row r="71" spans="1:10" ht="13.5" outlineLevel="1" thickBot="1">
      <c r="A71" s="97" t="s">
        <v>450</v>
      </c>
      <c r="B71" s="78" t="s">
        <v>567</v>
      </c>
      <c r="C71" s="86" t="s">
        <v>149</v>
      </c>
      <c r="D71" s="46" t="s">
        <v>399</v>
      </c>
      <c r="E71" s="43">
        <v>1.7</v>
      </c>
      <c r="F71" s="43">
        <v>2.8</v>
      </c>
      <c r="G71" s="22">
        <f t="shared" si="20"/>
        <v>0</v>
      </c>
      <c r="H71" s="22">
        <f t="shared" si="20"/>
        <v>0</v>
      </c>
      <c r="I71" s="22">
        <f>ROUND($F$3/F71,2)</f>
        <v>0</v>
      </c>
      <c r="J71" s="29">
        <f>ROUND($F$3/E71,2)</f>
        <v>0</v>
      </c>
    </row>
    <row r="72" spans="1:10" ht="12.75" outlineLevel="1">
      <c r="A72" s="94" t="s">
        <v>40</v>
      </c>
      <c r="B72" s="95" t="s">
        <v>510</v>
      </c>
      <c r="C72" s="96" t="s">
        <v>41</v>
      </c>
      <c r="D72" s="127" t="s">
        <v>399</v>
      </c>
      <c r="E72" s="51">
        <v>1.7</v>
      </c>
      <c r="F72" s="51">
        <v>2.8</v>
      </c>
      <c r="G72" s="27">
        <f aca="true" t="shared" si="21" ref="G72:G80">$F$2*E72</f>
        <v>0</v>
      </c>
      <c r="H72" s="27">
        <f aca="true" t="shared" si="22" ref="H72:H80">$F$2*F72</f>
        <v>0</v>
      </c>
      <c r="I72" s="27">
        <f aca="true" t="shared" si="23" ref="I72:I80">ROUND($F$3/F72,2)</f>
        <v>0</v>
      </c>
      <c r="J72" s="28">
        <f aca="true" t="shared" si="24" ref="J72:J80">ROUND($F$3/E72,2)</f>
        <v>0</v>
      </c>
    </row>
    <row r="73" spans="1:10" ht="12.75" outlineLevel="1">
      <c r="A73" s="97" t="s">
        <v>42</v>
      </c>
      <c r="B73" s="78" t="s">
        <v>511</v>
      </c>
      <c r="C73" s="86" t="s">
        <v>43</v>
      </c>
      <c r="D73" s="126" t="s">
        <v>399</v>
      </c>
      <c r="E73" s="43">
        <v>1.7</v>
      </c>
      <c r="F73" s="43">
        <v>2.8</v>
      </c>
      <c r="G73" s="22">
        <f t="shared" si="21"/>
        <v>0</v>
      </c>
      <c r="H73" s="22">
        <f t="shared" si="22"/>
        <v>0</v>
      </c>
      <c r="I73" s="22">
        <f t="shared" si="23"/>
        <v>0</v>
      </c>
      <c r="J73" s="29">
        <f t="shared" si="24"/>
        <v>0</v>
      </c>
    </row>
    <row r="74" spans="1:10" ht="12.75" outlineLevel="1">
      <c r="A74" s="97" t="s">
        <v>44</v>
      </c>
      <c r="B74" s="78" t="s">
        <v>508</v>
      </c>
      <c r="C74" s="86" t="s">
        <v>45</v>
      </c>
      <c r="D74" s="126" t="s">
        <v>399</v>
      </c>
      <c r="E74" s="43">
        <v>1.7</v>
      </c>
      <c r="F74" s="43">
        <v>2.8</v>
      </c>
      <c r="G74" s="22">
        <f t="shared" si="21"/>
        <v>0</v>
      </c>
      <c r="H74" s="22">
        <f t="shared" si="22"/>
        <v>0</v>
      </c>
      <c r="I74" s="22">
        <f t="shared" si="23"/>
        <v>0</v>
      </c>
      <c r="J74" s="29">
        <f t="shared" si="24"/>
        <v>0</v>
      </c>
    </row>
    <row r="75" spans="1:10" ht="12.75" outlineLevel="1">
      <c r="A75" s="97" t="s">
        <v>83</v>
      </c>
      <c r="B75" s="78" t="s">
        <v>512</v>
      </c>
      <c r="C75" s="86" t="s">
        <v>84</v>
      </c>
      <c r="D75" s="126" t="s">
        <v>399</v>
      </c>
      <c r="E75" s="43">
        <v>1.7</v>
      </c>
      <c r="F75" s="43">
        <v>2.8</v>
      </c>
      <c r="G75" s="22">
        <f t="shared" si="21"/>
        <v>0</v>
      </c>
      <c r="H75" s="22">
        <f t="shared" si="22"/>
        <v>0</v>
      </c>
      <c r="I75" s="22">
        <f t="shared" si="23"/>
        <v>0</v>
      </c>
      <c r="J75" s="29">
        <f t="shared" si="24"/>
        <v>0</v>
      </c>
    </row>
    <row r="76" spans="1:10" ht="12.75" outlineLevel="1">
      <c r="A76" s="97" t="s">
        <v>85</v>
      </c>
      <c r="B76" s="78" t="s">
        <v>513</v>
      </c>
      <c r="C76" s="86" t="s">
        <v>86</v>
      </c>
      <c r="D76" s="126" t="s">
        <v>399</v>
      </c>
      <c r="E76" s="43">
        <v>1.7</v>
      </c>
      <c r="F76" s="43">
        <v>2.8</v>
      </c>
      <c r="G76" s="22">
        <f t="shared" si="21"/>
        <v>0</v>
      </c>
      <c r="H76" s="22">
        <f t="shared" si="22"/>
        <v>0</v>
      </c>
      <c r="I76" s="22">
        <f t="shared" si="23"/>
        <v>0</v>
      </c>
      <c r="J76" s="29">
        <f t="shared" si="24"/>
        <v>0</v>
      </c>
    </row>
    <row r="77" spans="1:10" ht="12.75" outlineLevel="1">
      <c r="A77" s="98" t="s">
        <v>552</v>
      </c>
      <c r="B77" s="99" t="s">
        <v>514</v>
      </c>
      <c r="C77" s="52"/>
      <c r="D77" s="47" t="s">
        <v>290</v>
      </c>
      <c r="E77" s="43">
        <v>0.8</v>
      </c>
      <c r="F77" s="43">
        <v>0.8</v>
      </c>
      <c r="G77" s="22">
        <f t="shared" si="21"/>
        <v>0</v>
      </c>
      <c r="H77" s="22">
        <f t="shared" si="22"/>
        <v>0</v>
      </c>
      <c r="I77" s="22">
        <f t="shared" si="23"/>
        <v>0</v>
      </c>
      <c r="J77" s="29">
        <f t="shared" si="24"/>
        <v>0</v>
      </c>
    </row>
    <row r="78" spans="1:10" ht="12.75" outlineLevel="1">
      <c r="A78" s="98" t="s">
        <v>553</v>
      </c>
      <c r="B78" s="99" t="s">
        <v>514</v>
      </c>
      <c r="C78" s="52"/>
      <c r="D78" s="47" t="s">
        <v>290</v>
      </c>
      <c r="E78" s="43">
        <v>1.3</v>
      </c>
      <c r="F78" s="43">
        <v>1.7</v>
      </c>
      <c r="G78" s="22">
        <f t="shared" si="21"/>
        <v>0</v>
      </c>
      <c r="H78" s="22">
        <f t="shared" si="22"/>
        <v>0</v>
      </c>
      <c r="I78" s="22">
        <f t="shared" si="23"/>
        <v>0</v>
      </c>
      <c r="J78" s="29">
        <f t="shared" si="24"/>
        <v>0</v>
      </c>
    </row>
    <row r="79" spans="1:10" ht="12.75" outlineLevel="1">
      <c r="A79" s="98" t="s">
        <v>554</v>
      </c>
      <c r="B79" s="99" t="s">
        <v>514</v>
      </c>
      <c r="C79" s="52"/>
      <c r="D79" s="47" t="s">
        <v>290</v>
      </c>
      <c r="E79" s="43">
        <v>2.8</v>
      </c>
      <c r="F79" s="43">
        <v>4.6</v>
      </c>
      <c r="G79" s="22">
        <f t="shared" si="21"/>
        <v>0</v>
      </c>
      <c r="H79" s="22">
        <f t="shared" si="22"/>
        <v>0</v>
      </c>
      <c r="I79" s="22">
        <f t="shared" si="23"/>
        <v>0</v>
      </c>
      <c r="J79" s="29">
        <f t="shared" si="24"/>
        <v>0</v>
      </c>
    </row>
    <row r="80" spans="1:10" ht="13.5" outlineLevel="1" thickBot="1">
      <c r="A80" s="100" t="s">
        <v>555</v>
      </c>
      <c r="B80" s="99" t="s">
        <v>514</v>
      </c>
      <c r="C80" s="53"/>
      <c r="D80" s="54" t="s">
        <v>290</v>
      </c>
      <c r="E80" s="55">
        <v>4.6</v>
      </c>
      <c r="F80" s="56">
        <v>7.2</v>
      </c>
      <c r="G80" s="30">
        <f t="shared" si="21"/>
        <v>0</v>
      </c>
      <c r="H80" s="30">
        <f t="shared" si="22"/>
        <v>0</v>
      </c>
      <c r="I80" s="30">
        <f t="shared" si="23"/>
        <v>0</v>
      </c>
      <c r="J80" s="31">
        <f t="shared" si="24"/>
        <v>0</v>
      </c>
    </row>
    <row r="81" spans="1:10" ht="12.75" outlineLevel="1">
      <c r="A81" s="102" t="s">
        <v>374</v>
      </c>
      <c r="B81" s="103" t="s">
        <v>154</v>
      </c>
      <c r="C81" s="104" t="s">
        <v>155</v>
      </c>
      <c r="D81" s="57" t="s">
        <v>399</v>
      </c>
      <c r="E81" s="58" t="s">
        <v>290</v>
      </c>
      <c r="F81" s="58" t="s">
        <v>290</v>
      </c>
      <c r="G81" s="59" t="s">
        <v>290</v>
      </c>
      <c r="H81" s="59" t="s">
        <v>290</v>
      </c>
      <c r="I81" s="59" t="s">
        <v>290</v>
      </c>
      <c r="J81" s="60" t="s">
        <v>290</v>
      </c>
    </row>
    <row r="82" spans="1:10" ht="12.75" outlineLevel="1">
      <c r="A82" s="97" t="s">
        <v>373</v>
      </c>
      <c r="B82" s="85" t="s">
        <v>566</v>
      </c>
      <c r="C82" s="86" t="s">
        <v>186</v>
      </c>
      <c r="D82" s="46" t="s">
        <v>399</v>
      </c>
      <c r="E82" s="47" t="s">
        <v>290</v>
      </c>
      <c r="F82" s="47" t="s">
        <v>290</v>
      </c>
      <c r="G82" s="61" t="s">
        <v>290</v>
      </c>
      <c r="H82" s="61" t="s">
        <v>290</v>
      </c>
      <c r="I82" s="61" t="s">
        <v>290</v>
      </c>
      <c r="J82" s="62" t="s">
        <v>290</v>
      </c>
    </row>
    <row r="83" spans="1:10" ht="12.75" outlineLevel="1">
      <c r="A83" s="98" t="s">
        <v>556</v>
      </c>
      <c r="B83" s="99" t="s">
        <v>521</v>
      </c>
      <c r="C83" s="52"/>
      <c r="D83" s="47"/>
      <c r="E83" s="43">
        <v>0.8</v>
      </c>
      <c r="F83" s="43">
        <v>0.8</v>
      </c>
      <c r="G83" s="22">
        <f aca="true" t="shared" si="25" ref="G83:G91">$F$2*E83</f>
        <v>0</v>
      </c>
      <c r="H83" s="22">
        <f aca="true" t="shared" si="26" ref="H83:H91">$F$2*F83</f>
        <v>0</v>
      </c>
      <c r="I83" s="22">
        <f aca="true" t="shared" si="27" ref="I83:I91">ROUND($F$3/F83,2)</f>
        <v>0</v>
      </c>
      <c r="J83" s="29">
        <f aca="true" t="shared" si="28" ref="J83:J91">ROUND($F$3/E83,2)</f>
        <v>0</v>
      </c>
    </row>
    <row r="84" spans="1:10" ht="12.75" outlineLevel="1">
      <c r="A84" s="98" t="s">
        <v>557</v>
      </c>
      <c r="B84" s="99" t="s">
        <v>483</v>
      </c>
      <c r="C84" s="52"/>
      <c r="D84" s="52"/>
      <c r="E84" s="43">
        <v>1.2</v>
      </c>
      <c r="F84" s="43">
        <v>1.5</v>
      </c>
      <c r="G84" s="22">
        <f t="shared" si="25"/>
        <v>0</v>
      </c>
      <c r="H84" s="22">
        <f t="shared" si="26"/>
        <v>0</v>
      </c>
      <c r="I84" s="22">
        <f t="shared" si="27"/>
        <v>0</v>
      </c>
      <c r="J84" s="29">
        <f t="shared" si="28"/>
        <v>0</v>
      </c>
    </row>
    <row r="85" spans="1:10" ht="12.75" outlineLevel="1">
      <c r="A85" s="98" t="s">
        <v>558</v>
      </c>
      <c r="B85" s="99" t="s">
        <v>484</v>
      </c>
      <c r="C85" s="52"/>
      <c r="D85" s="52"/>
      <c r="E85" s="43">
        <v>1.4</v>
      </c>
      <c r="F85" s="43">
        <v>1.8</v>
      </c>
      <c r="G85" s="22">
        <f t="shared" si="25"/>
        <v>0</v>
      </c>
      <c r="H85" s="22">
        <f t="shared" si="26"/>
        <v>0</v>
      </c>
      <c r="I85" s="22">
        <f t="shared" si="27"/>
        <v>0</v>
      </c>
      <c r="J85" s="29">
        <f t="shared" si="28"/>
        <v>0</v>
      </c>
    </row>
    <row r="86" spans="1:10" ht="12.75" outlineLevel="1">
      <c r="A86" s="98" t="s">
        <v>559</v>
      </c>
      <c r="B86" s="99" t="s">
        <v>485</v>
      </c>
      <c r="C86" s="52"/>
      <c r="D86" s="52"/>
      <c r="E86" s="43">
        <v>1.5</v>
      </c>
      <c r="F86" s="43">
        <v>2</v>
      </c>
      <c r="G86" s="22">
        <f t="shared" si="25"/>
        <v>0</v>
      </c>
      <c r="H86" s="22">
        <f t="shared" si="26"/>
        <v>0</v>
      </c>
      <c r="I86" s="22">
        <f t="shared" si="27"/>
        <v>0</v>
      </c>
      <c r="J86" s="29">
        <f t="shared" si="28"/>
        <v>0</v>
      </c>
    </row>
    <row r="87" spans="1:10" ht="12.75" outlineLevel="1">
      <c r="A87" s="98" t="s">
        <v>560</v>
      </c>
      <c r="B87" s="99" t="s">
        <v>486</v>
      </c>
      <c r="C87" s="52"/>
      <c r="D87" s="52"/>
      <c r="E87" s="43">
        <v>2</v>
      </c>
      <c r="F87" s="43">
        <v>2.6</v>
      </c>
      <c r="G87" s="22">
        <f t="shared" si="25"/>
        <v>0</v>
      </c>
      <c r="H87" s="22">
        <f t="shared" si="26"/>
        <v>0</v>
      </c>
      <c r="I87" s="22">
        <f t="shared" si="27"/>
        <v>0</v>
      </c>
      <c r="J87" s="29">
        <f t="shared" si="28"/>
        <v>0</v>
      </c>
    </row>
    <row r="88" spans="1:10" ht="12.75" outlineLevel="1">
      <c r="A88" s="98" t="s">
        <v>561</v>
      </c>
      <c r="B88" s="99" t="s">
        <v>487</v>
      </c>
      <c r="C88" s="52"/>
      <c r="D88" s="52"/>
      <c r="E88" s="43">
        <v>2.6</v>
      </c>
      <c r="F88" s="43">
        <v>3.5</v>
      </c>
      <c r="G88" s="22">
        <f t="shared" si="25"/>
        <v>0</v>
      </c>
      <c r="H88" s="22">
        <f t="shared" si="26"/>
        <v>0</v>
      </c>
      <c r="I88" s="22">
        <f t="shared" si="27"/>
        <v>0</v>
      </c>
      <c r="J88" s="29">
        <f t="shared" si="28"/>
        <v>0</v>
      </c>
    </row>
    <row r="89" spans="1:10" ht="12.75" outlineLevel="1">
      <c r="A89" s="98" t="s">
        <v>562</v>
      </c>
      <c r="B89" s="99" t="s">
        <v>547</v>
      </c>
      <c r="C89" s="52"/>
      <c r="D89" s="52"/>
      <c r="E89" s="43">
        <v>3.5</v>
      </c>
      <c r="F89" s="43">
        <v>4.5</v>
      </c>
      <c r="G89" s="22">
        <f t="shared" si="25"/>
        <v>0</v>
      </c>
      <c r="H89" s="22">
        <f t="shared" si="26"/>
        <v>0</v>
      </c>
      <c r="I89" s="22">
        <f t="shared" si="27"/>
        <v>0</v>
      </c>
      <c r="J89" s="29">
        <f t="shared" si="28"/>
        <v>0</v>
      </c>
    </row>
    <row r="90" spans="1:10" ht="12.75" outlineLevel="1">
      <c r="A90" s="98" t="s">
        <v>563</v>
      </c>
      <c r="B90" s="99" t="s">
        <v>548</v>
      </c>
      <c r="C90" s="52"/>
      <c r="D90" s="52"/>
      <c r="E90" s="43">
        <v>4.4</v>
      </c>
      <c r="F90" s="43">
        <v>6.2</v>
      </c>
      <c r="G90" s="22">
        <f t="shared" si="25"/>
        <v>0</v>
      </c>
      <c r="H90" s="22">
        <f t="shared" si="26"/>
        <v>0</v>
      </c>
      <c r="I90" s="22">
        <f t="shared" si="27"/>
        <v>0</v>
      </c>
      <c r="J90" s="29">
        <f t="shared" si="28"/>
        <v>0</v>
      </c>
    </row>
    <row r="91" spans="1:10" ht="13.5" outlineLevel="1" thickBot="1">
      <c r="A91" s="100" t="s">
        <v>564</v>
      </c>
      <c r="B91" s="101" t="s">
        <v>549</v>
      </c>
      <c r="C91" s="53"/>
      <c r="D91" s="53"/>
      <c r="E91" s="56">
        <v>6.3</v>
      </c>
      <c r="F91" s="56">
        <v>9</v>
      </c>
      <c r="G91" s="30">
        <f t="shared" si="25"/>
        <v>0</v>
      </c>
      <c r="H91" s="30">
        <f t="shared" si="26"/>
        <v>0</v>
      </c>
      <c r="I91" s="30">
        <f t="shared" si="27"/>
        <v>0</v>
      </c>
      <c r="J91" s="31">
        <f t="shared" si="28"/>
        <v>0</v>
      </c>
    </row>
    <row r="92" spans="1:10" ht="12.75">
      <c r="A92" s="63" t="s">
        <v>401</v>
      </c>
      <c r="B92" s="64"/>
      <c r="C92" s="105"/>
      <c r="D92" s="65"/>
      <c r="E92" s="66"/>
      <c r="F92" s="67"/>
      <c r="G92" s="68"/>
      <c r="H92" s="68"/>
      <c r="I92" s="23"/>
      <c r="J92" s="23"/>
    </row>
    <row r="93" spans="1:10" ht="12.75">
      <c r="A93" s="38" t="s">
        <v>313</v>
      </c>
      <c r="B93" s="39"/>
      <c r="C93" s="77"/>
      <c r="D93" s="40"/>
      <c r="E93" s="40"/>
      <c r="F93" s="40"/>
      <c r="G93" s="41"/>
      <c r="H93" s="41"/>
      <c r="I93" s="41"/>
      <c r="J93" s="41"/>
    </row>
    <row r="94" spans="1:10" ht="12.75" outlineLevel="1">
      <c r="A94" s="119" t="s">
        <v>480</v>
      </c>
      <c r="B94" s="119" t="s">
        <v>375</v>
      </c>
      <c r="C94" s="122" t="s">
        <v>455</v>
      </c>
      <c r="D94" s="123" t="s">
        <v>399</v>
      </c>
      <c r="E94" s="43">
        <v>1.48</v>
      </c>
      <c r="F94" s="43">
        <v>1.62</v>
      </c>
      <c r="G94" s="22">
        <f aca="true" t="shared" si="29" ref="G94:H97">$F$2*E94</f>
        <v>0</v>
      </c>
      <c r="H94" s="22">
        <f t="shared" si="29"/>
        <v>0</v>
      </c>
      <c r="I94" s="22">
        <f aca="true" t="shared" si="30" ref="I94:I110">ROUND($F$3/F94,2)</f>
        <v>0</v>
      </c>
      <c r="J94" s="22">
        <f aca="true" t="shared" si="31" ref="J94:J110">ROUND($F$3/E94,2)</f>
        <v>0</v>
      </c>
    </row>
    <row r="95" spans="1:10" ht="12.75" outlineLevel="1">
      <c r="A95" s="119" t="s">
        <v>481</v>
      </c>
      <c r="B95" s="119" t="s">
        <v>375</v>
      </c>
      <c r="C95" s="122" t="s">
        <v>525</v>
      </c>
      <c r="D95" s="124" t="s">
        <v>399</v>
      </c>
      <c r="E95" s="43">
        <v>1.48</v>
      </c>
      <c r="F95" s="43">
        <v>1.62</v>
      </c>
      <c r="G95" s="22">
        <f t="shared" si="29"/>
        <v>0</v>
      </c>
      <c r="H95" s="22">
        <f t="shared" si="29"/>
        <v>0</v>
      </c>
      <c r="I95" s="22">
        <f t="shared" si="30"/>
        <v>0</v>
      </c>
      <c r="J95" s="22">
        <f t="shared" si="31"/>
        <v>0</v>
      </c>
    </row>
    <row r="96" spans="1:10" ht="12.75" outlineLevel="1">
      <c r="A96" s="119" t="s">
        <v>49</v>
      </c>
      <c r="B96" s="119" t="s">
        <v>403</v>
      </c>
      <c r="C96" s="122" t="s">
        <v>544</v>
      </c>
      <c r="D96" s="118" t="s">
        <v>399</v>
      </c>
      <c r="E96" s="43">
        <v>1.37</v>
      </c>
      <c r="F96" s="43">
        <v>2.05</v>
      </c>
      <c r="G96" s="22">
        <f t="shared" si="29"/>
        <v>0</v>
      </c>
      <c r="H96" s="22">
        <f t="shared" si="29"/>
        <v>0</v>
      </c>
      <c r="I96" s="22">
        <f t="shared" si="30"/>
        <v>0</v>
      </c>
      <c r="J96" s="22">
        <f t="shared" si="31"/>
        <v>0</v>
      </c>
    </row>
    <row r="97" spans="1:10" ht="12.75" outlineLevel="1">
      <c r="A97" s="119" t="s">
        <v>50</v>
      </c>
      <c r="B97" s="119" t="s">
        <v>112</v>
      </c>
      <c r="C97" s="122" t="s">
        <v>0</v>
      </c>
      <c r="D97" s="118" t="s">
        <v>399</v>
      </c>
      <c r="E97" s="43">
        <v>1.39</v>
      </c>
      <c r="F97" s="43">
        <v>2.09</v>
      </c>
      <c r="G97" s="22">
        <f t="shared" si="29"/>
        <v>0</v>
      </c>
      <c r="H97" s="22">
        <f t="shared" si="29"/>
        <v>0</v>
      </c>
      <c r="I97" s="22">
        <f t="shared" si="30"/>
        <v>0</v>
      </c>
      <c r="J97" s="22">
        <f t="shared" si="31"/>
        <v>0</v>
      </c>
    </row>
    <row r="98" spans="1:10" ht="12.75" outlineLevel="1">
      <c r="A98" s="119" t="s">
        <v>488</v>
      </c>
      <c r="B98" s="119" t="s">
        <v>526</v>
      </c>
      <c r="C98" s="122" t="s">
        <v>518</v>
      </c>
      <c r="D98" s="124" t="s">
        <v>399</v>
      </c>
      <c r="E98" s="43">
        <v>0.49</v>
      </c>
      <c r="F98" s="43">
        <v>0.49</v>
      </c>
      <c r="G98" s="22">
        <f aca="true" t="shared" si="32" ref="G98:H100">$F$2*E98</f>
        <v>0</v>
      </c>
      <c r="H98" s="22">
        <f t="shared" si="32"/>
        <v>0</v>
      </c>
      <c r="I98" s="22">
        <f t="shared" si="30"/>
        <v>0</v>
      </c>
      <c r="J98" s="22">
        <f t="shared" si="31"/>
        <v>0</v>
      </c>
    </row>
    <row r="99" spans="1:10" ht="12.75" outlineLevel="1">
      <c r="A99" s="78" t="s">
        <v>257</v>
      </c>
      <c r="B99" s="79" t="s">
        <v>396</v>
      </c>
      <c r="C99" s="80" t="s">
        <v>366</v>
      </c>
      <c r="D99" s="69" t="s">
        <v>399</v>
      </c>
      <c r="E99" s="43">
        <v>1.5</v>
      </c>
      <c r="F99" s="43">
        <v>1.8</v>
      </c>
      <c r="G99" s="22">
        <f t="shared" si="32"/>
        <v>0</v>
      </c>
      <c r="H99" s="22">
        <f t="shared" si="32"/>
        <v>0</v>
      </c>
      <c r="I99" s="22">
        <f t="shared" si="30"/>
        <v>0</v>
      </c>
      <c r="J99" s="22">
        <f t="shared" si="31"/>
        <v>0</v>
      </c>
    </row>
    <row r="100" spans="1:10" ht="12.75" outlineLevel="1">
      <c r="A100" s="78" t="s">
        <v>258</v>
      </c>
      <c r="B100" s="78" t="s">
        <v>116</v>
      </c>
      <c r="C100" s="108" t="s">
        <v>117</v>
      </c>
      <c r="D100" s="70" t="s">
        <v>399</v>
      </c>
      <c r="E100" s="43">
        <v>1.59</v>
      </c>
      <c r="F100" s="43">
        <v>1.91</v>
      </c>
      <c r="G100" s="22">
        <f t="shared" si="32"/>
        <v>0</v>
      </c>
      <c r="H100" s="22">
        <f t="shared" si="32"/>
        <v>0</v>
      </c>
      <c r="I100" s="22">
        <f t="shared" si="30"/>
        <v>0</v>
      </c>
      <c r="J100" s="22">
        <f t="shared" si="31"/>
        <v>0</v>
      </c>
    </row>
    <row r="101" spans="1:10" ht="12.75" outlineLevel="1">
      <c r="A101" s="78" t="s">
        <v>259</v>
      </c>
      <c r="B101" s="79" t="s">
        <v>422</v>
      </c>
      <c r="C101" s="80" t="s">
        <v>208</v>
      </c>
      <c r="D101" s="42" t="s">
        <v>399</v>
      </c>
      <c r="E101" s="43">
        <v>1.37</v>
      </c>
      <c r="F101" s="43">
        <v>2.05</v>
      </c>
      <c r="G101" s="22">
        <f aca="true" t="shared" si="33" ref="G101:H103">$F$2*E101</f>
        <v>0</v>
      </c>
      <c r="H101" s="22">
        <f t="shared" si="33"/>
        <v>0</v>
      </c>
      <c r="I101" s="22">
        <f t="shared" si="30"/>
        <v>0</v>
      </c>
      <c r="J101" s="22">
        <f t="shared" si="31"/>
        <v>0</v>
      </c>
    </row>
    <row r="102" spans="1:10" ht="12.75" outlineLevel="1">
      <c r="A102" s="119" t="s">
        <v>479</v>
      </c>
      <c r="B102" s="120" t="s">
        <v>470</v>
      </c>
      <c r="C102" s="121" t="s">
        <v>471</v>
      </c>
      <c r="D102" s="123" t="s">
        <v>399</v>
      </c>
      <c r="E102" s="43">
        <v>1.22</v>
      </c>
      <c r="F102" s="43">
        <v>1.52</v>
      </c>
      <c r="G102" s="22">
        <f t="shared" si="33"/>
        <v>0</v>
      </c>
      <c r="H102" s="22">
        <f t="shared" si="33"/>
        <v>0</v>
      </c>
      <c r="I102" s="22">
        <f t="shared" si="30"/>
        <v>0</v>
      </c>
      <c r="J102" s="22">
        <f t="shared" si="31"/>
        <v>0</v>
      </c>
    </row>
    <row r="103" spans="1:10" ht="12.75" outlineLevel="1">
      <c r="A103" s="78" t="s">
        <v>260</v>
      </c>
      <c r="B103" s="79" t="s">
        <v>250</v>
      </c>
      <c r="C103" s="80" t="s">
        <v>251</v>
      </c>
      <c r="D103" s="42" t="s">
        <v>399</v>
      </c>
      <c r="E103" s="43">
        <v>1.5</v>
      </c>
      <c r="F103" s="43">
        <v>2.89</v>
      </c>
      <c r="G103" s="22">
        <f t="shared" si="33"/>
        <v>0</v>
      </c>
      <c r="H103" s="22">
        <f t="shared" si="33"/>
        <v>0</v>
      </c>
      <c r="I103" s="22">
        <f t="shared" si="30"/>
        <v>0</v>
      </c>
      <c r="J103" s="22">
        <f t="shared" si="31"/>
        <v>0</v>
      </c>
    </row>
    <row r="104" spans="1:10" ht="12.75" outlineLevel="1">
      <c r="A104" s="90" t="s">
        <v>144</v>
      </c>
      <c r="B104" s="106" t="s">
        <v>175</v>
      </c>
      <c r="C104" s="107" t="s">
        <v>295</v>
      </c>
      <c r="D104" s="69" t="s">
        <v>399</v>
      </c>
      <c r="E104" s="43">
        <v>1.5</v>
      </c>
      <c r="F104" s="43">
        <v>1.8</v>
      </c>
      <c r="G104" s="22">
        <f aca="true" t="shared" si="34" ref="G104:H110">$F$2*E104</f>
        <v>0</v>
      </c>
      <c r="H104" s="22">
        <f t="shared" si="34"/>
        <v>0</v>
      </c>
      <c r="I104" s="22">
        <f t="shared" si="30"/>
        <v>0</v>
      </c>
      <c r="J104" s="22">
        <f t="shared" si="31"/>
        <v>0</v>
      </c>
    </row>
    <row r="105" spans="1:10" ht="12.75" outlineLevel="1">
      <c r="A105" s="90" t="s">
        <v>46</v>
      </c>
      <c r="B105" s="106" t="s">
        <v>377</v>
      </c>
      <c r="C105" s="107" t="s">
        <v>466</v>
      </c>
      <c r="D105" s="69" t="s">
        <v>399</v>
      </c>
      <c r="E105" s="43">
        <v>1.5</v>
      </c>
      <c r="F105" s="43">
        <v>1.8</v>
      </c>
      <c r="G105" s="22">
        <f t="shared" si="34"/>
        <v>0</v>
      </c>
      <c r="H105" s="22">
        <f t="shared" si="34"/>
        <v>0</v>
      </c>
      <c r="I105" s="22">
        <f t="shared" si="30"/>
        <v>0</v>
      </c>
      <c r="J105" s="22">
        <f t="shared" si="31"/>
        <v>0</v>
      </c>
    </row>
    <row r="106" spans="1:10" ht="12.75" outlineLevel="1">
      <c r="A106" s="90" t="s">
        <v>47</v>
      </c>
      <c r="B106" s="106" t="s">
        <v>526</v>
      </c>
      <c r="C106" s="107" t="s">
        <v>115</v>
      </c>
      <c r="D106" s="42" t="s">
        <v>399</v>
      </c>
      <c r="E106" s="43">
        <v>1.5</v>
      </c>
      <c r="F106" s="43">
        <v>1.8</v>
      </c>
      <c r="G106" s="22">
        <f t="shared" si="34"/>
        <v>0</v>
      </c>
      <c r="H106" s="22">
        <f t="shared" si="34"/>
        <v>0</v>
      </c>
      <c r="I106" s="22">
        <f t="shared" si="30"/>
        <v>0</v>
      </c>
      <c r="J106" s="22">
        <f t="shared" si="31"/>
        <v>0</v>
      </c>
    </row>
    <row r="107" spans="1:10" ht="12.75" outlineLevel="1">
      <c r="A107" s="90" t="s">
        <v>48</v>
      </c>
      <c r="B107" s="106" t="s">
        <v>375</v>
      </c>
      <c r="C107" s="107" t="s">
        <v>397</v>
      </c>
      <c r="D107" s="69" t="s">
        <v>399</v>
      </c>
      <c r="E107" s="43">
        <v>1.5</v>
      </c>
      <c r="F107" s="43">
        <v>1.8</v>
      </c>
      <c r="G107" s="22">
        <f t="shared" si="34"/>
        <v>0</v>
      </c>
      <c r="H107" s="22">
        <f t="shared" si="34"/>
        <v>0</v>
      </c>
      <c r="I107" s="22">
        <f t="shared" si="30"/>
        <v>0</v>
      </c>
      <c r="J107" s="22">
        <f t="shared" si="31"/>
        <v>0</v>
      </c>
    </row>
    <row r="108" spans="1:10" ht="12.75" outlineLevel="1">
      <c r="A108" s="90" t="s">
        <v>51</v>
      </c>
      <c r="B108" s="106" t="s">
        <v>369</v>
      </c>
      <c r="C108" s="107" t="s">
        <v>570</v>
      </c>
      <c r="D108" s="69" t="s">
        <v>399</v>
      </c>
      <c r="E108" s="43">
        <v>1.5</v>
      </c>
      <c r="F108" s="43">
        <v>1.8</v>
      </c>
      <c r="G108" s="22">
        <f t="shared" si="34"/>
        <v>0</v>
      </c>
      <c r="H108" s="22">
        <f t="shared" si="34"/>
        <v>0</v>
      </c>
      <c r="I108" s="22">
        <f t="shared" si="30"/>
        <v>0</v>
      </c>
      <c r="J108" s="22">
        <f t="shared" si="31"/>
        <v>0</v>
      </c>
    </row>
    <row r="109" spans="1:10" ht="12.75" outlineLevel="1">
      <c r="A109" s="90" t="s">
        <v>252</v>
      </c>
      <c r="B109" s="106" t="s">
        <v>369</v>
      </c>
      <c r="C109" s="107" t="s">
        <v>478</v>
      </c>
      <c r="D109" s="69" t="s">
        <v>399</v>
      </c>
      <c r="E109" s="43">
        <v>1.5</v>
      </c>
      <c r="F109" s="43">
        <v>2.28</v>
      </c>
      <c r="G109" s="22">
        <f t="shared" si="34"/>
        <v>0</v>
      </c>
      <c r="H109" s="22">
        <f t="shared" si="34"/>
        <v>0</v>
      </c>
      <c r="I109" s="22">
        <f t="shared" si="30"/>
        <v>0</v>
      </c>
      <c r="J109" s="22">
        <f t="shared" si="31"/>
        <v>0</v>
      </c>
    </row>
    <row r="110" spans="1:10" ht="12.75" outlineLevel="1">
      <c r="A110" s="90" t="s">
        <v>415</v>
      </c>
      <c r="B110" s="106" t="s">
        <v>416</v>
      </c>
      <c r="C110" s="107" t="s">
        <v>456</v>
      </c>
      <c r="D110" s="69" t="s">
        <v>399</v>
      </c>
      <c r="E110" s="43">
        <v>1.59</v>
      </c>
      <c r="F110" s="43">
        <v>1.91</v>
      </c>
      <c r="G110" s="22">
        <f t="shared" si="34"/>
        <v>0</v>
      </c>
      <c r="H110" s="22">
        <f t="shared" si="34"/>
        <v>0</v>
      </c>
      <c r="I110" s="22">
        <f t="shared" si="30"/>
        <v>0</v>
      </c>
      <c r="J110" s="22">
        <f t="shared" si="31"/>
        <v>0</v>
      </c>
    </row>
    <row r="111" spans="1:10" ht="12.75">
      <c r="A111" s="38" t="s">
        <v>296</v>
      </c>
      <c r="B111" s="39"/>
      <c r="C111" s="77"/>
      <c r="D111" s="40"/>
      <c r="E111" s="40"/>
      <c r="F111" s="40"/>
      <c r="G111" s="41"/>
      <c r="H111" s="41"/>
      <c r="I111" s="41"/>
      <c r="J111" s="41"/>
    </row>
    <row r="112" spans="1:10" ht="12.75" outlineLevel="1">
      <c r="A112" s="78" t="s">
        <v>261</v>
      </c>
      <c r="B112" s="78" t="s">
        <v>467</v>
      </c>
      <c r="C112" s="108" t="s">
        <v>419</v>
      </c>
      <c r="D112" s="42" t="s">
        <v>399</v>
      </c>
      <c r="E112" s="43">
        <v>1.95</v>
      </c>
      <c r="F112" s="43">
        <v>2.15</v>
      </c>
      <c r="G112" s="22">
        <f>$F$2*E112</f>
        <v>0</v>
      </c>
      <c r="H112" s="22">
        <f>$F$2*F112</f>
        <v>0</v>
      </c>
      <c r="I112" s="22">
        <f>ROUND($F$3/F112,2)</f>
        <v>0</v>
      </c>
      <c r="J112" s="22">
        <f>ROUND($F$3/E112,2)</f>
        <v>0</v>
      </c>
    </row>
    <row r="113" spans="1:10" ht="12.75" outlineLevel="1">
      <c r="A113" s="78" t="s">
        <v>262</v>
      </c>
      <c r="B113" s="78" t="s">
        <v>420</v>
      </c>
      <c r="C113" s="108" t="s">
        <v>421</v>
      </c>
      <c r="D113" s="42" t="s">
        <v>399</v>
      </c>
      <c r="E113" s="43">
        <v>1.97</v>
      </c>
      <c r="F113" s="43">
        <v>2.17</v>
      </c>
      <c r="G113" s="22">
        <f aca="true" t="shared" si="35" ref="G113:G119">$F$2*E113</f>
        <v>0</v>
      </c>
      <c r="H113" s="22">
        <f aca="true" t="shared" si="36" ref="H113:H119">$F$2*F113</f>
        <v>0</v>
      </c>
      <c r="I113" s="22">
        <f aca="true" t="shared" si="37" ref="I113:I119">ROUND($F$3/F113,2)</f>
        <v>0</v>
      </c>
      <c r="J113" s="22">
        <f aca="true" t="shared" si="38" ref="J113:J119">ROUND($F$3/E113,2)</f>
        <v>0</v>
      </c>
    </row>
    <row r="114" spans="1:10" ht="12.75" outlineLevel="1">
      <c r="A114" s="78" t="s">
        <v>263</v>
      </c>
      <c r="B114" s="78" t="s">
        <v>160</v>
      </c>
      <c r="C114" s="108" t="s">
        <v>125</v>
      </c>
      <c r="D114" s="42" t="s">
        <v>399</v>
      </c>
      <c r="E114" s="43">
        <v>1.95</v>
      </c>
      <c r="F114" s="43">
        <v>2.15</v>
      </c>
      <c r="G114" s="22">
        <f t="shared" si="35"/>
        <v>0</v>
      </c>
      <c r="H114" s="22">
        <f t="shared" si="36"/>
        <v>0</v>
      </c>
      <c r="I114" s="22">
        <f t="shared" si="37"/>
        <v>0</v>
      </c>
      <c r="J114" s="22">
        <f t="shared" si="38"/>
        <v>0</v>
      </c>
    </row>
    <row r="115" spans="1:10" ht="12.75" outlineLevel="1">
      <c r="A115" s="78" t="s">
        <v>264</v>
      </c>
      <c r="B115" s="79" t="s">
        <v>349</v>
      </c>
      <c r="C115" s="80" t="s">
        <v>348</v>
      </c>
      <c r="D115" s="69" t="s">
        <v>399</v>
      </c>
      <c r="E115" s="43">
        <v>1.97</v>
      </c>
      <c r="F115" s="43">
        <v>2.17</v>
      </c>
      <c r="G115" s="22">
        <f>$F$2*E115</f>
        <v>0</v>
      </c>
      <c r="H115" s="22">
        <f>$F$2*F115</f>
        <v>0</v>
      </c>
      <c r="I115" s="22">
        <f>ROUND($F$3/F115,2)</f>
        <v>0</v>
      </c>
      <c r="J115" s="22">
        <f>ROUND($F$3/E115,2)</f>
        <v>0</v>
      </c>
    </row>
    <row r="116" spans="1:10" ht="12.75" outlineLevel="1">
      <c r="A116" s="78" t="s">
        <v>265</v>
      </c>
      <c r="B116" s="79" t="s">
        <v>126</v>
      </c>
      <c r="C116" s="80" t="s">
        <v>161</v>
      </c>
      <c r="D116" s="42" t="s">
        <v>399</v>
      </c>
      <c r="E116" s="43">
        <v>1.95</v>
      </c>
      <c r="F116" s="43">
        <v>2.15</v>
      </c>
      <c r="G116" s="22">
        <f t="shared" si="35"/>
        <v>0</v>
      </c>
      <c r="H116" s="22">
        <f t="shared" si="36"/>
        <v>0</v>
      </c>
      <c r="I116" s="22">
        <f t="shared" si="37"/>
        <v>0</v>
      </c>
      <c r="J116" s="22">
        <f t="shared" si="38"/>
        <v>0</v>
      </c>
    </row>
    <row r="117" spans="1:10" ht="12.75" outlineLevel="1">
      <c r="A117" s="78" t="s">
        <v>266</v>
      </c>
      <c r="B117" s="79" t="s">
        <v>367</v>
      </c>
      <c r="C117" s="80" t="s">
        <v>220</v>
      </c>
      <c r="D117" s="42" t="s">
        <v>399</v>
      </c>
      <c r="E117" s="43">
        <v>1.6</v>
      </c>
      <c r="F117" s="43">
        <v>1.92</v>
      </c>
      <c r="G117" s="22">
        <f t="shared" si="35"/>
        <v>0</v>
      </c>
      <c r="H117" s="22">
        <f t="shared" si="36"/>
        <v>0</v>
      </c>
      <c r="I117" s="22">
        <f t="shared" si="37"/>
        <v>0</v>
      </c>
      <c r="J117" s="22">
        <f t="shared" si="38"/>
        <v>0</v>
      </c>
    </row>
    <row r="118" spans="1:10" ht="12.75" outlineLevel="1">
      <c r="A118" s="78" t="s">
        <v>267</v>
      </c>
      <c r="B118" s="79" t="s">
        <v>162</v>
      </c>
      <c r="C118" s="80" t="s">
        <v>163</v>
      </c>
      <c r="D118" s="42" t="s">
        <v>399</v>
      </c>
      <c r="E118" s="43">
        <v>1.39</v>
      </c>
      <c r="F118" s="43">
        <v>2.26</v>
      </c>
      <c r="G118" s="22">
        <f>$F$2*E118</f>
        <v>0</v>
      </c>
      <c r="H118" s="22">
        <f>$F$2*F118</f>
        <v>0</v>
      </c>
      <c r="I118" s="22">
        <f>ROUND($F$3/F118,2)</f>
        <v>0</v>
      </c>
      <c r="J118" s="22">
        <f>ROUND($F$3/E118,2)</f>
        <v>0</v>
      </c>
    </row>
    <row r="119" spans="1:10" ht="12.75" outlineLevel="1">
      <c r="A119" s="78" t="s">
        <v>268</v>
      </c>
      <c r="B119" s="78" t="s">
        <v>304</v>
      </c>
      <c r="C119" s="108" t="s">
        <v>305</v>
      </c>
      <c r="D119" s="42" t="s">
        <v>399</v>
      </c>
      <c r="E119" s="43">
        <v>1.8</v>
      </c>
      <c r="F119" s="43">
        <v>2.11</v>
      </c>
      <c r="G119" s="22">
        <f t="shared" si="35"/>
        <v>0</v>
      </c>
      <c r="H119" s="22">
        <f t="shared" si="36"/>
        <v>0</v>
      </c>
      <c r="I119" s="22">
        <f t="shared" si="37"/>
        <v>0</v>
      </c>
      <c r="J119" s="22">
        <f t="shared" si="38"/>
        <v>0</v>
      </c>
    </row>
    <row r="120" spans="1:10" ht="12.75">
      <c r="A120" s="38" t="s">
        <v>315</v>
      </c>
      <c r="B120" s="39"/>
      <c r="C120" s="77"/>
      <c r="D120" s="40"/>
      <c r="E120" s="40"/>
      <c r="F120" s="40"/>
      <c r="G120" s="41"/>
      <c r="H120" s="41"/>
      <c r="I120" s="41"/>
      <c r="J120" s="41"/>
    </row>
    <row r="121" spans="1:10" ht="12.75" outlineLevel="1">
      <c r="A121" s="78" t="s">
        <v>269</v>
      </c>
      <c r="B121" s="79" t="s">
        <v>92</v>
      </c>
      <c r="C121" s="80" t="s">
        <v>113</v>
      </c>
      <c r="D121" s="42" t="s">
        <v>399</v>
      </c>
      <c r="E121" s="43">
        <v>1.55</v>
      </c>
      <c r="F121" s="43">
        <v>1.7</v>
      </c>
      <c r="G121" s="22">
        <f aca="true" t="shared" si="39" ref="G121:H129">$F$2*E121</f>
        <v>0</v>
      </c>
      <c r="H121" s="22">
        <f t="shared" si="39"/>
        <v>0</v>
      </c>
      <c r="I121" s="22">
        <f aca="true" t="shared" si="40" ref="I121:I129">ROUND($F$3/F121,2)</f>
        <v>0</v>
      </c>
      <c r="J121" s="22">
        <f aca="true" t="shared" si="41" ref="J121:J129">ROUND($F$3/E121,2)</f>
        <v>0</v>
      </c>
    </row>
    <row r="122" spans="1:10" ht="12.75" outlineLevel="1">
      <c r="A122" s="78" t="s">
        <v>270</v>
      </c>
      <c r="B122" s="79" t="s">
        <v>571</v>
      </c>
      <c r="C122" s="80" t="s">
        <v>347</v>
      </c>
      <c r="D122" s="69" t="s">
        <v>399</v>
      </c>
      <c r="E122" s="43">
        <v>1.47</v>
      </c>
      <c r="F122" s="43">
        <v>1.83</v>
      </c>
      <c r="G122" s="22">
        <f>$F$2*E122</f>
        <v>0</v>
      </c>
      <c r="H122" s="22">
        <f>$F$2*F122</f>
        <v>0</v>
      </c>
      <c r="I122" s="22">
        <f>ROUND($F$3/F122,2)</f>
        <v>0</v>
      </c>
      <c r="J122" s="22">
        <f>ROUND($F$3/E122,2)</f>
        <v>0</v>
      </c>
    </row>
    <row r="123" spans="1:10" ht="12.75" outlineLevel="1">
      <c r="A123" s="78" t="s">
        <v>271</v>
      </c>
      <c r="B123" s="79" t="s">
        <v>164</v>
      </c>
      <c r="C123" s="80" t="s">
        <v>165</v>
      </c>
      <c r="D123" s="42" t="s">
        <v>399</v>
      </c>
      <c r="E123" s="43">
        <v>1.55</v>
      </c>
      <c r="F123" s="43">
        <v>1.7</v>
      </c>
      <c r="G123" s="22">
        <f t="shared" si="39"/>
        <v>0</v>
      </c>
      <c r="H123" s="22">
        <f t="shared" si="39"/>
        <v>0</v>
      </c>
      <c r="I123" s="22">
        <f t="shared" si="40"/>
        <v>0</v>
      </c>
      <c r="J123" s="22">
        <f t="shared" si="41"/>
        <v>0</v>
      </c>
    </row>
    <row r="124" spans="1:10" ht="12.75" outlineLevel="1">
      <c r="A124" s="78" t="s">
        <v>272</v>
      </c>
      <c r="B124" s="79" t="s">
        <v>437</v>
      </c>
      <c r="C124" s="80" t="s">
        <v>247</v>
      </c>
      <c r="D124" s="69" t="s">
        <v>399</v>
      </c>
      <c r="E124" s="43">
        <v>1.55</v>
      </c>
      <c r="F124" s="43">
        <v>1.7</v>
      </c>
      <c r="G124" s="22">
        <f t="shared" si="39"/>
        <v>0</v>
      </c>
      <c r="H124" s="22">
        <f t="shared" si="39"/>
        <v>0</v>
      </c>
      <c r="I124" s="22">
        <f t="shared" si="40"/>
        <v>0</v>
      </c>
      <c r="J124" s="22">
        <f t="shared" si="41"/>
        <v>0</v>
      </c>
    </row>
    <row r="125" spans="1:10" ht="12.75" outlineLevel="1">
      <c r="A125" s="78" t="s">
        <v>522</v>
      </c>
      <c r="B125" s="78" t="s">
        <v>442</v>
      </c>
      <c r="C125" s="80" t="s">
        <v>248</v>
      </c>
      <c r="D125" s="69" t="s">
        <v>399</v>
      </c>
      <c r="E125" s="43">
        <v>1.95</v>
      </c>
      <c r="F125" s="43">
        <v>2.15</v>
      </c>
      <c r="G125" s="22">
        <f t="shared" si="39"/>
        <v>0</v>
      </c>
      <c r="H125" s="22">
        <f t="shared" si="39"/>
        <v>0</v>
      </c>
      <c r="I125" s="22">
        <f t="shared" si="40"/>
        <v>0</v>
      </c>
      <c r="J125" s="22">
        <f t="shared" si="41"/>
        <v>0</v>
      </c>
    </row>
    <row r="126" spans="1:10" ht="12.75" outlineLevel="1">
      <c r="A126" s="78" t="s">
        <v>273</v>
      </c>
      <c r="B126" s="79" t="s">
        <v>199</v>
      </c>
      <c r="C126" s="80" t="s">
        <v>209</v>
      </c>
      <c r="D126" s="69" t="s">
        <v>399</v>
      </c>
      <c r="E126" s="43">
        <v>1.28</v>
      </c>
      <c r="F126" s="43">
        <v>1.54</v>
      </c>
      <c r="G126" s="22">
        <f>$F$2*E126</f>
        <v>0</v>
      </c>
      <c r="H126" s="22">
        <f>$F$2*F126</f>
        <v>0</v>
      </c>
      <c r="I126" s="22">
        <f>ROUND($F$3/F126,2)</f>
        <v>0</v>
      </c>
      <c r="J126" s="22">
        <f>ROUND($F$3/E126,2)</f>
        <v>0</v>
      </c>
    </row>
    <row r="127" spans="1:10" ht="12.75" outlineLevel="1">
      <c r="A127" s="78" t="s">
        <v>274</v>
      </c>
      <c r="B127" s="78" t="s">
        <v>231</v>
      </c>
      <c r="C127" s="108" t="s">
        <v>303</v>
      </c>
      <c r="D127" s="70" t="s">
        <v>399</v>
      </c>
      <c r="E127" s="43">
        <v>1.45</v>
      </c>
      <c r="F127" s="43">
        <v>2.17</v>
      </c>
      <c r="G127" s="22">
        <f t="shared" si="39"/>
        <v>0</v>
      </c>
      <c r="H127" s="22">
        <f t="shared" si="39"/>
        <v>0</v>
      </c>
      <c r="I127" s="22">
        <f t="shared" si="40"/>
        <v>0</v>
      </c>
      <c r="J127" s="22">
        <f t="shared" si="41"/>
        <v>0</v>
      </c>
    </row>
    <row r="128" spans="1:10" ht="12.75" outlineLevel="1">
      <c r="A128" s="78" t="s">
        <v>515</v>
      </c>
      <c r="B128" s="79" t="s">
        <v>516</v>
      </c>
      <c r="C128" s="80" t="s">
        <v>407</v>
      </c>
      <c r="D128" s="69" t="s">
        <v>399</v>
      </c>
      <c r="E128" s="43">
        <v>1.28</v>
      </c>
      <c r="F128" s="43">
        <v>1.54</v>
      </c>
      <c r="G128" s="22">
        <f t="shared" si="39"/>
        <v>0</v>
      </c>
      <c r="H128" s="22">
        <f t="shared" si="39"/>
        <v>0</v>
      </c>
      <c r="I128" s="22">
        <f t="shared" si="40"/>
        <v>0</v>
      </c>
      <c r="J128" s="22">
        <f t="shared" si="41"/>
        <v>0</v>
      </c>
    </row>
    <row r="129" spans="1:10" ht="12.75" outlineLevel="1">
      <c r="A129" s="78" t="s">
        <v>438</v>
      </c>
      <c r="B129" s="79" t="s">
        <v>199</v>
      </c>
      <c r="C129" s="80" t="s">
        <v>132</v>
      </c>
      <c r="D129" s="69" t="s">
        <v>399</v>
      </c>
      <c r="E129" s="43">
        <v>1.62</v>
      </c>
      <c r="F129" s="43">
        <v>2.03</v>
      </c>
      <c r="G129" s="22">
        <f t="shared" si="39"/>
        <v>0</v>
      </c>
      <c r="H129" s="22">
        <f t="shared" si="39"/>
        <v>0</v>
      </c>
      <c r="I129" s="22">
        <f t="shared" si="40"/>
        <v>0</v>
      </c>
      <c r="J129" s="22">
        <f t="shared" si="41"/>
        <v>0</v>
      </c>
    </row>
    <row r="130" spans="1:10" ht="12.75">
      <c r="A130" s="38" t="s">
        <v>569</v>
      </c>
      <c r="B130" s="39"/>
      <c r="C130" s="77"/>
      <c r="D130" s="40"/>
      <c r="E130" s="40"/>
      <c r="F130" s="40"/>
      <c r="G130" s="41"/>
      <c r="H130" s="41"/>
      <c r="I130" s="41"/>
      <c r="J130" s="41"/>
    </row>
    <row r="131" spans="1:10" ht="12.75" outlineLevel="1">
      <c r="A131" s="90" t="s">
        <v>474</v>
      </c>
      <c r="B131" s="106" t="s">
        <v>370</v>
      </c>
      <c r="C131" s="107" t="s">
        <v>350</v>
      </c>
      <c r="D131" s="69" t="s">
        <v>399</v>
      </c>
      <c r="E131" s="43">
        <v>0.72</v>
      </c>
      <c r="F131" s="43">
        <v>0.72</v>
      </c>
      <c r="G131" s="22">
        <f aca="true" t="shared" si="42" ref="G131:H138">$F$2*E131</f>
        <v>0</v>
      </c>
      <c r="H131" s="22">
        <f t="shared" si="42"/>
        <v>0</v>
      </c>
      <c r="I131" s="22">
        <f aca="true" t="shared" si="43" ref="I131:I138">ROUND($F$3/F131,2)</f>
        <v>0</v>
      </c>
      <c r="J131" s="22">
        <f aca="true" t="shared" si="44" ref="J131:J138">ROUND($F$3/E131,2)</f>
        <v>0</v>
      </c>
    </row>
    <row r="132" spans="1:10" ht="12.75" outlineLevel="1">
      <c r="A132" s="78" t="s">
        <v>275</v>
      </c>
      <c r="B132" s="79" t="s">
        <v>368</v>
      </c>
      <c r="C132" s="80" t="s">
        <v>232</v>
      </c>
      <c r="D132" s="42" t="s">
        <v>399</v>
      </c>
      <c r="E132" s="43">
        <v>0.52</v>
      </c>
      <c r="F132" s="43">
        <v>0.52</v>
      </c>
      <c r="G132" s="22">
        <f t="shared" si="42"/>
        <v>0</v>
      </c>
      <c r="H132" s="22">
        <f t="shared" si="42"/>
        <v>0</v>
      </c>
      <c r="I132" s="22">
        <f t="shared" si="43"/>
        <v>0</v>
      </c>
      <c r="J132" s="22">
        <f t="shared" si="44"/>
        <v>0</v>
      </c>
    </row>
    <row r="133" spans="1:10" ht="12.75" outlineLevel="1">
      <c r="A133" s="78" t="s">
        <v>276</v>
      </c>
      <c r="B133" s="79" t="s">
        <v>141</v>
      </c>
      <c r="C133" s="80" t="s">
        <v>142</v>
      </c>
      <c r="D133" s="69" t="s">
        <v>399</v>
      </c>
      <c r="E133" s="43">
        <v>0.52</v>
      </c>
      <c r="F133" s="43">
        <v>0.52</v>
      </c>
      <c r="G133" s="22">
        <f>$F$2*E133</f>
        <v>0</v>
      </c>
      <c r="H133" s="22">
        <f>$F$2*F133</f>
        <v>0</v>
      </c>
      <c r="I133" s="22">
        <f>ROUND($F$3/F133,2)</f>
        <v>0</v>
      </c>
      <c r="J133" s="22">
        <f>ROUND($F$3/E133,2)</f>
        <v>0</v>
      </c>
    </row>
    <row r="134" spans="1:10" ht="12.75" outlineLevel="1">
      <c r="A134" s="2" t="s">
        <v>402</v>
      </c>
      <c r="B134" s="2" t="s">
        <v>403</v>
      </c>
      <c r="C134" s="1" t="s">
        <v>463</v>
      </c>
      <c r="D134" s="117" t="s">
        <v>399</v>
      </c>
      <c r="E134" s="43">
        <v>0.49</v>
      </c>
      <c r="F134" s="43">
        <v>0.52</v>
      </c>
      <c r="G134" s="22">
        <f t="shared" si="42"/>
        <v>0</v>
      </c>
      <c r="H134" s="22">
        <f t="shared" si="42"/>
        <v>0</v>
      </c>
      <c r="I134" s="22">
        <f t="shared" si="43"/>
        <v>0</v>
      </c>
      <c r="J134" s="22">
        <f t="shared" si="44"/>
        <v>0</v>
      </c>
    </row>
    <row r="135" spans="1:10" ht="12.75" outlineLevel="1">
      <c r="A135" s="78" t="s">
        <v>143</v>
      </c>
      <c r="B135" s="79" t="s">
        <v>370</v>
      </c>
      <c r="C135" s="80" t="s">
        <v>170</v>
      </c>
      <c r="D135" s="69" t="s">
        <v>399</v>
      </c>
      <c r="E135" s="43">
        <v>0.35</v>
      </c>
      <c r="F135" s="43">
        <v>0.35</v>
      </c>
      <c r="G135" s="22">
        <f t="shared" si="42"/>
        <v>0</v>
      </c>
      <c r="H135" s="22">
        <f t="shared" si="42"/>
        <v>0</v>
      </c>
      <c r="I135" s="22">
        <f t="shared" si="43"/>
        <v>0</v>
      </c>
      <c r="J135" s="22">
        <f t="shared" si="44"/>
        <v>0</v>
      </c>
    </row>
    <row r="136" spans="1:10" ht="12.75" outlineLevel="1">
      <c r="A136" s="78" t="s">
        <v>408</v>
      </c>
      <c r="B136" s="79" t="s">
        <v>418</v>
      </c>
      <c r="C136" s="80" t="s">
        <v>436</v>
      </c>
      <c r="D136" s="69" t="s">
        <v>399</v>
      </c>
      <c r="E136" s="43">
        <v>0.52</v>
      </c>
      <c r="F136" s="43">
        <v>0.52</v>
      </c>
      <c r="G136" s="22">
        <f t="shared" si="42"/>
        <v>0</v>
      </c>
      <c r="H136" s="22">
        <f t="shared" si="42"/>
        <v>0</v>
      </c>
      <c r="I136" s="22">
        <f t="shared" si="43"/>
        <v>0</v>
      </c>
      <c r="J136" s="22">
        <f t="shared" si="44"/>
        <v>0</v>
      </c>
    </row>
    <row r="137" spans="1:10" ht="12.75" outlineLevel="1">
      <c r="A137" s="78" t="s">
        <v>277</v>
      </c>
      <c r="B137" s="79" t="s">
        <v>472</v>
      </c>
      <c r="C137" s="80" t="s">
        <v>464</v>
      </c>
      <c r="D137" s="69" t="s">
        <v>399</v>
      </c>
      <c r="E137" s="43">
        <v>0.3026</v>
      </c>
      <c r="F137" s="43">
        <v>0.3026</v>
      </c>
      <c r="G137" s="22">
        <f t="shared" si="42"/>
        <v>0</v>
      </c>
      <c r="H137" s="22">
        <f t="shared" si="42"/>
        <v>0</v>
      </c>
      <c r="I137" s="22">
        <f t="shared" si="43"/>
        <v>0</v>
      </c>
      <c r="J137" s="22">
        <f t="shared" si="44"/>
        <v>0</v>
      </c>
    </row>
    <row r="138" spans="1:10" ht="12.75" outlineLevel="1">
      <c r="A138" s="78" t="s">
        <v>278</v>
      </c>
      <c r="B138" s="79" t="s">
        <v>433</v>
      </c>
      <c r="C138" s="80" t="s">
        <v>432</v>
      </c>
      <c r="D138" s="69" t="s">
        <v>399</v>
      </c>
      <c r="E138" s="43">
        <v>0.52</v>
      </c>
      <c r="F138" s="43">
        <v>0.52</v>
      </c>
      <c r="G138" s="22">
        <f t="shared" si="42"/>
        <v>0</v>
      </c>
      <c r="H138" s="22">
        <f t="shared" si="42"/>
        <v>0</v>
      </c>
      <c r="I138" s="22">
        <f t="shared" si="43"/>
        <v>0</v>
      </c>
      <c r="J138" s="22">
        <f t="shared" si="44"/>
        <v>0</v>
      </c>
    </row>
    <row r="139" spans="1:10" ht="12.75">
      <c r="A139" s="38" t="s">
        <v>317</v>
      </c>
      <c r="B139" s="39"/>
      <c r="C139" s="77"/>
      <c r="D139" s="40"/>
      <c r="E139" s="40"/>
      <c r="F139" s="40"/>
      <c r="G139" s="41"/>
      <c r="H139" s="41"/>
      <c r="I139" s="41"/>
      <c r="J139" s="41"/>
    </row>
    <row r="140" spans="1:10" ht="12.75" outlineLevel="1">
      <c r="A140" s="78" t="s">
        <v>279</v>
      </c>
      <c r="B140" s="78" t="s">
        <v>394</v>
      </c>
      <c r="C140" s="80" t="s">
        <v>196</v>
      </c>
      <c r="D140" s="42" t="s">
        <v>399</v>
      </c>
      <c r="E140" s="43">
        <v>1.8</v>
      </c>
      <c r="F140" s="43">
        <v>1.8</v>
      </c>
      <c r="G140" s="22">
        <f>$F$2*E140</f>
        <v>0</v>
      </c>
      <c r="H140" s="22">
        <f>$F$2*F140</f>
        <v>0</v>
      </c>
      <c r="I140" s="22">
        <f aca="true" t="shared" si="45" ref="I140:I146">ROUND($F$3/F140,2)</f>
        <v>0</v>
      </c>
      <c r="J140" s="22">
        <f aca="true" t="shared" si="46" ref="J140:J146">ROUND($F$3/E140,2)</f>
        <v>0</v>
      </c>
    </row>
    <row r="141" spans="1:10" ht="12.75" outlineLevel="1">
      <c r="A141" s="78" t="s">
        <v>280</v>
      </c>
      <c r="B141" s="78" t="s">
        <v>351</v>
      </c>
      <c r="C141" s="80" t="s">
        <v>281</v>
      </c>
      <c r="D141" s="42" t="s">
        <v>399</v>
      </c>
      <c r="E141" s="43">
        <v>1.8</v>
      </c>
      <c r="F141" s="43">
        <v>1.8</v>
      </c>
      <c r="G141" s="22">
        <f aca="true" t="shared" si="47" ref="G141:H146">$F$2*E141</f>
        <v>0</v>
      </c>
      <c r="H141" s="22">
        <f t="shared" si="47"/>
        <v>0</v>
      </c>
      <c r="I141" s="22">
        <f t="shared" si="45"/>
        <v>0</v>
      </c>
      <c r="J141" s="22">
        <f t="shared" si="46"/>
        <v>0</v>
      </c>
    </row>
    <row r="142" spans="1:10" ht="12.75" outlineLevel="1">
      <c r="A142" s="78" t="s">
        <v>282</v>
      </c>
      <c r="B142" s="79" t="s">
        <v>395</v>
      </c>
      <c r="C142" s="80" t="s">
        <v>197</v>
      </c>
      <c r="D142" s="42" t="s">
        <v>399</v>
      </c>
      <c r="E142" s="43">
        <v>1.4</v>
      </c>
      <c r="F142" s="43">
        <v>1.4</v>
      </c>
      <c r="G142" s="22">
        <f>$F$2*E142</f>
        <v>0</v>
      </c>
      <c r="H142" s="22">
        <f>$F$2*F142</f>
        <v>0</v>
      </c>
      <c r="I142" s="22">
        <f t="shared" si="45"/>
        <v>0</v>
      </c>
      <c r="J142" s="22">
        <f t="shared" si="46"/>
        <v>0</v>
      </c>
    </row>
    <row r="143" spans="1:10" ht="12.75" outlineLevel="1">
      <c r="A143" s="78" t="s">
        <v>283</v>
      </c>
      <c r="B143" s="79" t="s">
        <v>166</v>
      </c>
      <c r="C143" s="80" t="s">
        <v>284</v>
      </c>
      <c r="D143" s="42" t="s">
        <v>399</v>
      </c>
      <c r="E143" s="43">
        <v>1.5</v>
      </c>
      <c r="F143" s="43">
        <v>1.5</v>
      </c>
      <c r="G143" s="22">
        <f t="shared" si="47"/>
        <v>0</v>
      </c>
      <c r="H143" s="22">
        <f t="shared" si="47"/>
        <v>0</v>
      </c>
      <c r="I143" s="22">
        <f t="shared" si="45"/>
        <v>0</v>
      </c>
      <c r="J143" s="22">
        <f t="shared" si="46"/>
        <v>0</v>
      </c>
    </row>
    <row r="144" spans="1:10" ht="12.75" outlineLevel="1">
      <c r="A144" s="78" t="s">
        <v>285</v>
      </c>
      <c r="B144" s="79" t="s">
        <v>145</v>
      </c>
      <c r="C144" s="80" t="s">
        <v>306</v>
      </c>
      <c r="D144" s="42" t="s">
        <v>399</v>
      </c>
      <c r="E144" s="43">
        <v>1.4</v>
      </c>
      <c r="F144" s="43">
        <v>1.4</v>
      </c>
      <c r="G144" s="22">
        <f>$F$2*E144</f>
        <v>0</v>
      </c>
      <c r="H144" s="22">
        <f>$F$2*F144</f>
        <v>0</v>
      </c>
      <c r="I144" s="22">
        <f t="shared" si="45"/>
        <v>0</v>
      </c>
      <c r="J144" s="22">
        <f t="shared" si="46"/>
        <v>0</v>
      </c>
    </row>
    <row r="145" spans="1:10" ht="12.75" outlineLevel="1">
      <c r="A145" s="78" t="s">
        <v>286</v>
      </c>
      <c r="B145" s="79" t="s">
        <v>145</v>
      </c>
      <c r="C145" s="80" t="s">
        <v>287</v>
      </c>
      <c r="D145" s="42" t="s">
        <v>399</v>
      </c>
      <c r="E145" s="43">
        <v>1.4</v>
      </c>
      <c r="F145" s="43">
        <v>1.4</v>
      </c>
      <c r="G145" s="22">
        <f t="shared" si="47"/>
        <v>0</v>
      </c>
      <c r="H145" s="22">
        <f t="shared" si="47"/>
        <v>0</v>
      </c>
      <c r="I145" s="22">
        <f t="shared" si="45"/>
        <v>0</v>
      </c>
      <c r="J145" s="22">
        <f t="shared" si="46"/>
        <v>0</v>
      </c>
    </row>
    <row r="146" spans="1:10" ht="12.75" outlineLevel="1">
      <c r="A146" s="78" t="s">
        <v>260</v>
      </c>
      <c r="B146" s="79" t="s">
        <v>250</v>
      </c>
      <c r="C146" s="80" t="s">
        <v>251</v>
      </c>
      <c r="D146" s="42" t="s">
        <v>399</v>
      </c>
      <c r="E146" s="43">
        <v>1.5</v>
      </c>
      <c r="F146" s="43">
        <v>2.89</v>
      </c>
      <c r="G146" s="22">
        <f t="shared" si="47"/>
        <v>0</v>
      </c>
      <c r="H146" s="22">
        <f t="shared" si="47"/>
        <v>0</v>
      </c>
      <c r="I146" s="22">
        <f t="shared" si="45"/>
        <v>0</v>
      </c>
      <c r="J146" s="22">
        <f t="shared" si="46"/>
        <v>0</v>
      </c>
    </row>
    <row r="147" spans="1:10" ht="12.75">
      <c r="A147" s="38" t="s">
        <v>425</v>
      </c>
      <c r="B147" s="39"/>
      <c r="C147" s="77"/>
      <c r="D147" s="40"/>
      <c r="E147" s="77"/>
      <c r="F147" s="77"/>
      <c r="G147" s="109"/>
      <c r="H147" s="109"/>
      <c r="I147" s="109"/>
      <c r="J147" s="109"/>
    </row>
    <row r="148" spans="1:10" ht="12.75" outlineLevel="1">
      <c r="A148" s="78" t="s">
        <v>257</v>
      </c>
      <c r="B148" s="79" t="s">
        <v>396</v>
      </c>
      <c r="C148" s="80" t="s">
        <v>366</v>
      </c>
      <c r="D148" s="69" t="s">
        <v>399</v>
      </c>
      <c r="E148" s="43">
        <v>1.5</v>
      </c>
      <c r="F148" s="43">
        <v>1.8</v>
      </c>
      <c r="G148" s="22">
        <f aca="true" t="shared" si="48" ref="G148:H150">$F$2*E148</f>
        <v>0</v>
      </c>
      <c r="H148" s="22">
        <f t="shared" si="48"/>
        <v>0</v>
      </c>
      <c r="I148" s="22">
        <f>ROUND($F$3/F148,2)</f>
        <v>0</v>
      </c>
      <c r="J148" s="22">
        <f>ROUND($F$3/E148,2)</f>
        <v>0</v>
      </c>
    </row>
    <row r="149" spans="1:10" ht="12.75" outlineLevel="1">
      <c r="A149" s="78" t="s">
        <v>415</v>
      </c>
      <c r="B149" s="79" t="s">
        <v>416</v>
      </c>
      <c r="C149" s="80" t="s">
        <v>456</v>
      </c>
      <c r="D149" s="69" t="s">
        <v>399</v>
      </c>
      <c r="E149" s="43">
        <v>1.59</v>
      </c>
      <c r="F149" s="43">
        <v>1.91</v>
      </c>
      <c r="G149" s="22">
        <f t="shared" si="48"/>
        <v>0</v>
      </c>
      <c r="H149" s="22">
        <f t="shared" si="48"/>
        <v>0</v>
      </c>
      <c r="I149" s="22">
        <f>ROUND($F$3/F149,2)</f>
        <v>0</v>
      </c>
      <c r="J149" s="22">
        <f>ROUND($F$3/E149,2)</f>
        <v>0</v>
      </c>
    </row>
    <row r="150" spans="1:10" ht="12.75" outlineLevel="1">
      <c r="A150" s="78" t="s">
        <v>259</v>
      </c>
      <c r="B150" s="79" t="s">
        <v>422</v>
      </c>
      <c r="C150" s="80" t="s">
        <v>208</v>
      </c>
      <c r="D150" s="42" t="s">
        <v>399</v>
      </c>
      <c r="E150" s="43">
        <v>1.37</v>
      </c>
      <c r="F150" s="43">
        <v>2.05</v>
      </c>
      <c r="G150" s="22">
        <f t="shared" si="48"/>
        <v>0</v>
      </c>
      <c r="H150" s="22">
        <f t="shared" si="48"/>
        <v>0</v>
      </c>
      <c r="I150" s="22">
        <f>ROUND($F$3/F150,2)</f>
        <v>0</v>
      </c>
      <c r="J150" s="22">
        <f>ROUND($F$3/E150,2)</f>
        <v>0</v>
      </c>
    </row>
    <row r="151" spans="1:10" ht="12.75" outlineLevel="1">
      <c r="A151" s="78" t="s">
        <v>123</v>
      </c>
      <c r="B151" s="79" t="s">
        <v>124</v>
      </c>
      <c r="C151" s="80" t="s">
        <v>150</v>
      </c>
      <c r="D151" s="42" t="s">
        <v>399</v>
      </c>
      <c r="E151" s="43" t="s">
        <v>290</v>
      </c>
      <c r="F151" s="43" t="s">
        <v>290</v>
      </c>
      <c r="G151" s="22" t="s">
        <v>290</v>
      </c>
      <c r="H151" s="22" t="s">
        <v>290</v>
      </c>
      <c r="I151" s="22" t="s">
        <v>290</v>
      </c>
      <c r="J151" s="22" t="s">
        <v>290</v>
      </c>
    </row>
    <row r="152" spans="1:10" ht="12.75" outlineLevel="1">
      <c r="A152" s="110" t="s">
        <v>176</v>
      </c>
      <c r="B152" s="111" t="s">
        <v>409</v>
      </c>
      <c r="C152" s="112" t="s">
        <v>289</v>
      </c>
      <c r="D152" s="42" t="s">
        <v>399</v>
      </c>
      <c r="E152" s="43">
        <v>1.25</v>
      </c>
      <c r="F152" s="43">
        <v>1.61</v>
      </c>
      <c r="G152" s="22">
        <f aca="true" t="shared" si="49" ref="G152:H154">$F$2*E152</f>
        <v>0</v>
      </c>
      <c r="H152" s="22">
        <f t="shared" si="49"/>
        <v>0</v>
      </c>
      <c r="I152" s="22">
        <f>ROUND($F$3/F152,2)</f>
        <v>0</v>
      </c>
      <c r="J152" s="22">
        <f>ROUND($F$3/E152,2)</f>
        <v>0</v>
      </c>
    </row>
    <row r="153" spans="1:10" ht="12.75" outlineLevel="1">
      <c r="A153" s="113" t="s">
        <v>177</v>
      </c>
      <c r="B153" s="111" t="s">
        <v>410</v>
      </c>
      <c r="C153" s="112" t="s">
        <v>289</v>
      </c>
      <c r="D153" s="42" t="s">
        <v>399</v>
      </c>
      <c r="E153" s="43">
        <v>1.61</v>
      </c>
      <c r="F153" s="43">
        <v>2.02</v>
      </c>
      <c r="G153" s="22">
        <f t="shared" si="49"/>
        <v>0</v>
      </c>
      <c r="H153" s="22">
        <f t="shared" si="49"/>
        <v>0</v>
      </c>
      <c r="I153" s="22">
        <f>ROUND($F$3/F153,2)</f>
        <v>0</v>
      </c>
      <c r="J153" s="22">
        <f>ROUND($F$3/E153,2)</f>
        <v>0</v>
      </c>
    </row>
    <row r="154" spans="1:10" ht="12.75" outlineLevel="1">
      <c r="A154" s="113" t="s">
        <v>178</v>
      </c>
      <c r="B154" s="111" t="s">
        <v>411</v>
      </c>
      <c r="C154" s="112" t="s">
        <v>289</v>
      </c>
      <c r="D154" s="42" t="s">
        <v>399</v>
      </c>
      <c r="E154" s="43">
        <v>2.01</v>
      </c>
      <c r="F154" s="43">
        <v>3.85</v>
      </c>
      <c r="G154" s="22">
        <f t="shared" si="49"/>
        <v>0</v>
      </c>
      <c r="H154" s="22">
        <f t="shared" si="49"/>
        <v>0</v>
      </c>
      <c r="I154" s="22">
        <f>ROUND($F$3/F154,2)</f>
        <v>0</v>
      </c>
      <c r="J154" s="22">
        <f>ROUND($F$3/E154,2)</f>
        <v>0</v>
      </c>
    </row>
    <row r="155" spans="1:10" ht="12.75" outlineLevel="1">
      <c r="A155" s="78" t="s">
        <v>151</v>
      </c>
      <c r="B155" s="79" t="s">
        <v>118</v>
      </c>
      <c r="C155" s="80" t="s">
        <v>157</v>
      </c>
      <c r="D155" s="42" t="s">
        <v>399</v>
      </c>
      <c r="E155" s="43" t="s">
        <v>290</v>
      </c>
      <c r="F155" s="43" t="s">
        <v>290</v>
      </c>
      <c r="G155" s="22" t="s">
        <v>290</v>
      </c>
      <c r="H155" s="22" t="s">
        <v>290</v>
      </c>
      <c r="I155" s="22" t="s">
        <v>290</v>
      </c>
      <c r="J155" s="22" t="s">
        <v>290</v>
      </c>
    </row>
    <row r="156" spans="1:10" ht="12.75" outlineLevel="1">
      <c r="A156" s="110" t="s">
        <v>176</v>
      </c>
      <c r="B156" s="111" t="s">
        <v>412</v>
      </c>
      <c r="C156" s="112" t="s">
        <v>289</v>
      </c>
      <c r="D156" s="42" t="s">
        <v>399</v>
      </c>
      <c r="E156" s="43">
        <v>1</v>
      </c>
      <c r="F156" s="43">
        <v>1.28</v>
      </c>
      <c r="G156" s="22">
        <f aca="true" t="shared" si="50" ref="G156:H158">$F$2*E156</f>
        <v>0</v>
      </c>
      <c r="H156" s="22">
        <f t="shared" si="50"/>
        <v>0</v>
      </c>
      <c r="I156" s="22">
        <f>ROUND($F$3/F156,2)</f>
        <v>0</v>
      </c>
      <c r="J156" s="22">
        <f>ROUND($F$3/E156,2)</f>
        <v>0</v>
      </c>
    </row>
    <row r="157" spans="1:10" ht="12.75" outlineLevel="1">
      <c r="A157" s="113" t="s">
        <v>177</v>
      </c>
      <c r="B157" s="111" t="s">
        <v>413</v>
      </c>
      <c r="C157" s="112" t="s">
        <v>289</v>
      </c>
      <c r="D157" s="42" t="s">
        <v>399</v>
      </c>
      <c r="E157" s="43">
        <v>1.28</v>
      </c>
      <c r="F157" s="43">
        <v>1.61</v>
      </c>
      <c r="G157" s="22">
        <f t="shared" si="50"/>
        <v>0</v>
      </c>
      <c r="H157" s="22">
        <f t="shared" si="50"/>
        <v>0</v>
      </c>
      <c r="I157" s="22">
        <f>ROUND($F$3/F157,2)</f>
        <v>0</v>
      </c>
      <c r="J157" s="22">
        <f>ROUND($F$3/E157,2)</f>
        <v>0</v>
      </c>
    </row>
    <row r="158" spans="1:10" ht="12.75" outlineLevel="1">
      <c r="A158" s="113" t="s">
        <v>178</v>
      </c>
      <c r="B158" s="111" t="s">
        <v>414</v>
      </c>
      <c r="C158" s="112" t="s">
        <v>289</v>
      </c>
      <c r="D158" s="42" t="s">
        <v>399</v>
      </c>
      <c r="E158" s="43">
        <v>1.6</v>
      </c>
      <c r="F158" s="43">
        <v>3.07</v>
      </c>
      <c r="G158" s="22">
        <f t="shared" si="50"/>
        <v>0</v>
      </c>
      <c r="H158" s="22">
        <f t="shared" si="50"/>
        <v>0</v>
      </c>
      <c r="I158" s="22">
        <f>ROUND($F$3/F158,2)</f>
        <v>0</v>
      </c>
      <c r="J158" s="22">
        <f>ROUND($F$3/E158,2)</f>
        <v>0</v>
      </c>
    </row>
    <row r="159" spans="1:10" ht="12.75" outlineLevel="1">
      <c r="A159" s="78" t="s">
        <v>210</v>
      </c>
      <c r="B159" s="79" t="s">
        <v>211</v>
      </c>
      <c r="C159" s="80" t="s">
        <v>195</v>
      </c>
      <c r="D159" s="42" t="s">
        <v>399</v>
      </c>
      <c r="E159" s="43" t="s">
        <v>290</v>
      </c>
      <c r="F159" s="43" t="s">
        <v>290</v>
      </c>
      <c r="G159" s="22" t="s">
        <v>290</v>
      </c>
      <c r="H159" s="22" t="s">
        <v>290</v>
      </c>
      <c r="I159" s="22" t="s">
        <v>290</v>
      </c>
      <c r="J159" s="22" t="s">
        <v>290</v>
      </c>
    </row>
    <row r="160" spans="1:10" ht="12.75" outlineLevel="1">
      <c r="A160" s="113" t="s">
        <v>361</v>
      </c>
      <c r="B160" s="111"/>
      <c r="C160" s="112" t="s">
        <v>289</v>
      </c>
      <c r="D160" s="42" t="s">
        <v>399</v>
      </c>
      <c r="E160" s="43">
        <v>0.8</v>
      </c>
      <c r="F160" s="43">
        <v>0.8</v>
      </c>
      <c r="G160" s="22">
        <f aca="true" t="shared" si="51" ref="G160:H162">$F$2*E160</f>
        <v>0</v>
      </c>
      <c r="H160" s="22">
        <f t="shared" si="51"/>
        <v>0</v>
      </c>
      <c r="I160" s="22">
        <f>ROUND($F$3/F160,2)</f>
        <v>0</v>
      </c>
      <c r="J160" s="22">
        <f>ROUND($F$3/E160,2)</f>
        <v>0</v>
      </c>
    </row>
    <row r="161" spans="1:10" ht="12.75" outlineLevel="1">
      <c r="A161" s="110" t="s">
        <v>359</v>
      </c>
      <c r="B161" s="111"/>
      <c r="C161" s="112" t="s">
        <v>289</v>
      </c>
      <c r="D161" s="42" t="s">
        <v>399</v>
      </c>
      <c r="E161" s="43">
        <v>1.6</v>
      </c>
      <c r="F161" s="43">
        <v>2</v>
      </c>
      <c r="G161" s="22">
        <f t="shared" si="51"/>
        <v>0</v>
      </c>
      <c r="H161" s="22">
        <f t="shared" si="51"/>
        <v>0</v>
      </c>
      <c r="I161" s="22">
        <f>ROUND($F$3/F161,2)</f>
        <v>0</v>
      </c>
      <c r="J161" s="22">
        <f>ROUND($F$3/E161,2)</f>
        <v>0</v>
      </c>
    </row>
    <row r="162" spans="1:10" ht="12.75" outlineLevel="1">
      <c r="A162" s="113" t="s">
        <v>360</v>
      </c>
      <c r="B162" s="111"/>
      <c r="C162" s="112" t="s">
        <v>289</v>
      </c>
      <c r="D162" s="42" t="s">
        <v>399</v>
      </c>
      <c r="E162" s="43">
        <v>2</v>
      </c>
      <c r="F162" s="43">
        <v>3</v>
      </c>
      <c r="G162" s="22">
        <f t="shared" si="51"/>
        <v>0</v>
      </c>
      <c r="H162" s="22">
        <f t="shared" si="51"/>
        <v>0</v>
      </c>
      <c r="I162" s="22">
        <f>ROUND($F$3/F162,2)</f>
        <v>0</v>
      </c>
      <c r="J162" s="22">
        <f>ROUND($F$3/E162,2)</f>
        <v>0</v>
      </c>
    </row>
    <row r="163" spans="1:10" ht="12.75" outlineLevel="1">
      <c r="A163" s="78" t="s">
        <v>158</v>
      </c>
      <c r="B163" s="79" t="s">
        <v>159</v>
      </c>
      <c r="C163" s="80" t="s">
        <v>194</v>
      </c>
      <c r="D163" s="42" t="s">
        <v>399</v>
      </c>
      <c r="E163" s="43" t="s">
        <v>290</v>
      </c>
      <c r="F163" s="43" t="s">
        <v>290</v>
      </c>
      <c r="G163" s="22" t="s">
        <v>290</v>
      </c>
      <c r="H163" s="22" t="s">
        <v>290</v>
      </c>
      <c r="I163" s="22" t="s">
        <v>290</v>
      </c>
      <c r="J163" s="22" t="s">
        <v>290</v>
      </c>
    </row>
    <row r="164" spans="1:10" ht="12.75" outlineLevel="1">
      <c r="A164" s="114" t="s">
        <v>174</v>
      </c>
      <c r="B164" s="79"/>
      <c r="C164" s="112" t="s">
        <v>289</v>
      </c>
      <c r="D164" s="42" t="s">
        <v>399</v>
      </c>
      <c r="E164" s="43">
        <v>0.77</v>
      </c>
      <c r="F164" s="43">
        <v>0.77</v>
      </c>
      <c r="G164" s="22">
        <f aca="true" t="shared" si="52" ref="G164:H168">$F$2*E164</f>
        <v>0</v>
      </c>
      <c r="H164" s="22">
        <f t="shared" si="52"/>
        <v>0</v>
      </c>
      <c r="I164" s="22">
        <f>ROUND($F$3/F164,2)</f>
        <v>0</v>
      </c>
      <c r="J164" s="22">
        <f>ROUND($F$3/E164,2)</f>
        <v>0</v>
      </c>
    </row>
    <row r="165" spans="1:10" ht="12.75" outlineLevel="1">
      <c r="A165" s="114" t="s">
        <v>179</v>
      </c>
      <c r="B165" s="79"/>
      <c r="C165" s="112" t="s">
        <v>289</v>
      </c>
      <c r="D165" s="42" t="s">
        <v>399</v>
      </c>
      <c r="E165" s="43">
        <v>1.2</v>
      </c>
      <c r="F165" s="43">
        <v>1.45</v>
      </c>
      <c r="G165" s="22">
        <f t="shared" si="52"/>
        <v>0</v>
      </c>
      <c r="H165" s="22">
        <f t="shared" si="52"/>
        <v>0</v>
      </c>
      <c r="I165" s="22">
        <f>ROUND($F$3/F165,2)</f>
        <v>0</v>
      </c>
      <c r="J165" s="22">
        <f>ROUND($F$3/E165,2)</f>
        <v>0</v>
      </c>
    </row>
    <row r="166" spans="1:10" ht="12.75" outlineLevel="1">
      <c r="A166" s="114" t="s">
        <v>386</v>
      </c>
      <c r="B166" s="79"/>
      <c r="C166" s="112" t="s">
        <v>289</v>
      </c>
      <c r="D166" s="42" t="s">
        <v>399</v>
      </c>
      <c r="E166" s="43">
        <v>1.45</v>
      </c>
      <c r="F166" s="43">
        <v>1.94</v>
      </c>
      <c r="G166" s="22">
        <f t="shared" si="52"/>
        <v>0</v>
      </c>
      <c r="H166" s="22">
        <f t="shared" si="52"/>
        <v>0</v>
      </c>
      <c r="I166" s="22">
        <f>ROUND($F$3/F166,2)</f>
        <v>0</v>
      </c>
      <c r="J166" s="22">
        <f>ROUND($F$3/E166,2)</f>
        <v>0</v>
      </c>
    </row>
    <row r="167" spans="1:10" ht="12.75" outlineLevel="1">
      <c r="A167" s="114" t="s">
        <v>173</v>
      </c>
      <c r="B167" s="79"/>
      <c r="C167" s="112" t="s">
        <v>289</v>
      </c>
      <c r="D167" s="42" t="s">
        <v>399</v>
      </c>
      <c r="E167" s="43">
        <v>1.94</v>
      </c>
      <c r="F167" s="43">
        <v>3.67</v>
      </c>
      <c r="G167" s="22">
        <f t="shared" si="52"/>
        <v>0</v>
      </c>
      <c r="H167" s="22">
        <f t="shared" si="52"/>
        <v>0</v>
      </c>
      <c r="I167" s="22">
        <f>ROUND($F$3/F167,2)</f>
        <v>0</v>
      </c>
      <c r="J167" s="22">
        <f>ROUND($F$3/E167,2)</f>
        <v>0</v>
      </c>
    </row>
    <row r="168" spans="1:10" ht="12.75" outlineLevel="1">
      <c r="A168" s="114" t="s">
        <v>172</v>
      </c>
      <c r="B168" s="79"/>
      <c r="C168" s="112" t="s">
        <v>289</v>
      </c>
      <c r="D168" s="42" t="s">
        <v>399</v>
      </c>
      <c r="E168" s="43">
        <v>3.67</v>
      </c>
      <c r="F168" s="43">
        <v>6.98</v>
      </c>
      <c r="G168" s="22">
        <f t="shared" si="52"/>
        <v>0</v>
      </c>
      <c r="H168" s="22">
        <f t="shared" si="52"/>
        <v>0</v>
      </c>
      <c r="I168" s="22">
        <f>ROUND($F$3/F168,2)</f>
        <v>0</v>
      </c>
      <c r="J168" s="22">
        <f>ROUND($F$3/E168,2)</f>
        <v>0</v>
      </c>
    </row>
    <row r="169" spans="1:10" ht="12.75">
      <c r="A169" s="71" t="s">
        <v>307</v>
      </c>
      <c r="B169" s="33"/>
      <c r="C169" s="76"/>
      <c r="D169" s="34"/>
      <c r="E169" s="35"/>
      <c r="F169" s="36"/>
      <c r="G169" s="37"/>
      <c r="H169" s="37"/>
      <c r="I169" s="23"/>
      <c r="J169" s="23"/>
    </row>
    <row r="170" spans="1:10" ht="12.75">
      <c r="A170" s="38" t="s">
        <v>313</v>
      </c>
      <c r="B170" s="39"/>
      <c r="C170" s="77"/>
      <c r="D170" s="40"/>
      <c r="E170" s="40"/>
      <c r="F170" s="40"/>
      <c r="G170" s="41"/>
      <c r="H170" s="41"/>
      <c r="I170" s="41"/>
      <c r="J170" s="41"/>
    </row>
    <row r="171" spans="1:10" ht="12.75" outlineLevel="1">
      <c r="A171" s="78" t="s">
        <v>540</v>
      </c>
      <c r="B171" s="79" t="s">
        <v>298</v>
      </c>
      <c r="C171" s="80" t="s">
        <v>136</v>
      </c>
      <c r="D171" s="42" t="s">
        <v>399</v>
      </c>
      <c r="E171" s="43">
        <v>1.36</v>
      </c>
      <c r="F171" s="43">
        <v>2.76</v>
      </c>
      <c r="G171" s="22">
        <f>$F$2*E171</f>
        <v>0</v>
      </c>
      <c r="H171" s="22">
        <f>$F$2*F171</f>
        <v>0</v>
      </c>
      <c r="I171" s="22">
        <f>ROUND($F$3/F171,2)</f>
        <v>0</v>
      </c>
      <c r="J171" s="22">
        <f>ROUND($F$3/E171,2)</f>
        <v>0</v>
      </c>
    </row>
    <row r="172" spans="1:10" ht="12.75" outlineLevel="1">
      <c r="A172" s="78" t="s">
        <v>541</v>
      </c>
      <c r="B172" s="78" t="s">
        <v>298</v>
      </c>
      <c r="C172" s="108" t="s">
        <v>384</v>
      </c>
      <c r="D172" s="42" t="s">
        <v>399</v>
      </c>
      <c r="E172" s="43">
        <v>1.36</v>
      </c>
      <c r="F172" s="43">
        <v>2.76</v>
      </c>
      <c r="G172" s="22">
        <f>$F$2*E172</f>
        <v>0</v>
      </c>
      <c r="H172" s="22">
        <f>$F$2*F172</f>
        <v>0</v>
      </c>
      <c r="I172" s="22">
        <f>ROUND($F$3/F172,2)</f>
        <v>0</v>
      </c>
      <c r="J172" s="22">
        <f>ROUND($F$3/E172,2)</f>
        <v>0</v>
      </c>
    </row>
    <row r="173" spans="1:10" ht="12.75">
      <c r="A173" s="38" t="s">
        <v>296</v>
      </c>
      <c r="B173" s="39"/>
      <c r="C173" s="77"/>
      <c r="D173" s="40"/>
      <c r="E173" s="40"/>
      <c r="F173" s="40"/>
      <c r="G173" s="41"/>
      <c r="H173" s="41"/>
      <c r="I173" s="41"/>
      <c r="J173" s="41"/>
    </row>
    <row r="174" spans="1:10" ht="12.75" outlineLevel="1">
      <c r="A174" s="78" t="s">
        <v>214</v>
      </c>
      <c r="B174" s="78" t="s">
        <v>215</v>
      </c>
      <c r="C174" s="108" t="s">
        <v>523</v>
      </c>
      <c r="D174" s="42" t="s">
        <v>399</v>
      </c>
      <c r="E174" s="43">
        <v>1.95</v>
      </c>
      <c r="F174" s="43">
        <v>2.15</v>
      </c>
      <c r="G174" s="22">
        <f aca="true" t="shared" si="53" ref="G174:H178">$F$2*E174</f>
        <v>0</v>
      </c>
      <c r="H174" s="22">
        <f t="shared" si="53"/>
        <v>0</v>
      </c>
      <c r="I174" s="22">
        <f aca="true" t="shared" si="54" ref="I174:I181">ROUND($F$3/F174,2)</f>
        <v>0</v>
      </c>
      <c r="J174" s="22">
        <f aca="true" t="shared" si="55" ref="J174:J181">ROUND($F$3/E174,2)</f>
        <v>0</v>
      </c>
    </row>
    <row r="175" spans="1:10" ht="12.75" outlineLevel="1">
      <c r="A175" s="78" t="s">
        <v>440</v>
      </c>
      <c r="B175" s="78" t="s">
        <v>378</v>
      </c>
      <c r="C175" s="108" t="s">
        <v>439</v>
      </c>
      <c r="D175" s="42" t="s">
        <v>399</v>
      </c>
      <c r="E175" s="43">
        <v>1.62</v>
      </c>
      <c r="F175" s="43">
        <v>1.92</v>
      </c>
      <c r="G175" s="22">
        <f t="shared" si="53"/>
        <v>0</v>
      </c>
      <c r="H175" s="22">
        <f t="shared" si="53"/>
        <v>0</v>
      </c>
      <c r="I175" s="22">
        <f t="shared" si="54"/>
        <v>0</v>
      </c>
      <c r="J175" s="22">
        <f t="shared" si="55"/>
        <v>0</v>
      </c>
    </row>
    <row r="176" spans="1:10" ht="12.75" outlineLevel="1">
      <c r="A176" s="78" t="s">
        <v>441</v>
      </c>
      <c r="B176" s="78" t="s">
        <v>389</v>
      </c>
      <c r="C176" s="108" t="s">
        <v>468</v>
      </c>
      <c r="D176" s="42" t="s">
        <v>399</v>
      </c>
      <c r="E176" s="43">
        <v>1.62</v>
      </c>
      <c r="F176" s="43">
        <v>1.92</v>
      </c>
      <c r="G176" s="22">
        <f>$F$2*E176</f>
        <v>0</v>
      </c>
      <c r="H176" s="22">
        <f>$F$2*F176</f>
        <v>0</v>
      </c>
      <c r="I176" s="22">
        <f t="shared" si="54"/>
        <v>0</v>
      </c>
      <c r="J176" s="22">
        <f t="shared" si="55"/>
        <v>0</v>
      </c>
    </row>
    <row r="177" spans="1:10" ht="12.75" outlineLevel="1">
      <c r="A177" s="78" t="s">
        <v>327</v>
      </c>
      <c r="B177" s="78" t="s">
        <v>297</v>
      </c>
      <c r="C177" s="108" t="s">
        <v>431</v>
      </c>
      <c r="D177" s="42" t="s">
        <v>399</v>
      </c>
      <c r="E177" s="43">
        <v>1.43</v>
      </c>
      <c r="F177" s="43">
        <v>1.72</v>
      </c>
      <c r="G177" s="22">
        <f>$F$2*E177</f>
        <v>0</v>
      </c>
      <c r="H177" s="22">
        <f>$F$2*F177</f>
        <v>0</v>
      </c>
      <c r="I177" s="22">
        <f>ROUND($F$3/F177,2)</f>
        <v>0</v>
      </c>
      <c r="J177" s="22">
        <f>ROUND($F$3/E177,2)</f>
        <v>0</v>
      </c>
    </row>
    <row r="178" spans="1:10" ht="12.75" outlineLevel="1">
      <c r="A178" s="78" t="s">
        <v>477</v>
      </c>
      <c r="B178" s="78" t="s">
        <v>297</v>
      </c>
      <c r="C178" s="108" t="s">
        <v>545</v>
      </c>
      <c r="D178" s="42" t="s">
        <v>399</v>
      </c>
      <c r="E178" s="43">
        <v>1.72</v>
      </c>
      <c r="F178" s="43">
        <v>2.07</v>
      </c>
      <c r="G178" s="22">
        <f t="shared" si="53"/>
        <v>0</v>
      </c>
      <c r="H178" s="22">
        <f t="shared" si="53"/>
        <v>0</v>
      </c>
      <c r="I178" s="22">
        <f t="shared" si="54"/>
        <v>0</v>
      </c>
      <c r="J178" s="22">
        <f t="shared" si="55"/>
        <v>0</v>
      </c>
    </row>
    <row r="179" spans="1:10" ht="12.75" outlineLevel="1">
      <c r="A179" s="78" t="s">
        <v>300</v>
      </c>
      <c r="B179" s="78" t="s">
        <v>297</v>
      </c>
      <c r="C179" s="108" t="s">
        <v>527</v>
      </c>
      <c r="D179" s="42" t="s">
        <v>399</v>
      </c>
      <c r="E179" s="43">
        <v>1.62</v>
      </c>
      <c r="F179" s="43">
        <v>1.92</v>
      </c>
      <c r="G179" s="22">
        <f aca="true" t="shared" si="56" ref="G179:H181">$F$2*E179</f>
        <v>0</v>
      </c>
      <c r="H179" s="22">
        <f t="shared" si="56"/>
        <v>0</v>
      </c>
      <c r="I179" s="22">
        <f t="shared" si="54"/>
        <v>0</v>
      </c>
      <c r="J179" s="22">
        <f t="shared" si="55"/>
        <v>0</v>
      </c>
    </row>
    <row r="180" spans="1:10" ht="12.75" outlineLevel="1">
      <c r="A180" s="78" t="s">
        <v>390</v>
      </c>
      <c r="B180" s="78" t="s">
        <v>391</v>
      </c>
      <c r="C180" s="108" t="s">
        <v>319</v>
      </c>
      <c r="D180" s="42" t="s">
        <v>399</v>
      </c>
      <c r="E180" s="43">
        <v>1.72</v>
      </c>
      <c r="F180" s="43">
        <v>2.07</v>
      </c>
      <c r="G180" s="22">
        <f t="shared" si="56"/>
        <v>0</v>
      </c>
      <c r="H180" s="22">
        <f t="shared" si="56"/>
        <v>0</v>
      </c>
      <c r="I180" s="22">
        <f>ROUND($F$3/F180,2)</f>
        <v>0</v>
      </c>
      <c r="J180" s="22">
        <f>ROUND($F$3/E180,2)</f>
        <v>0</v>
      </c>
    </row>
    <row r="181" spans="1:10" ht="12.75" outlineLevel="1">
      <c r="A181" s="78" t="s">
        <v>234</v>
      </c>
      <c r="B181" s="78" t="s">
        <v>244</v>
      </c>
      <c r="C181" s="108" t="s">
        <v>444</v>
      </c>
      <c r="D181" s="42" t="s">
        <v>399</v>
      </c>
      <c r="E181" s="43">
        <v>1.73</v>
      </c>
      <c r="F181" s="43">
        <v>2.08</v>
      </c>
      <c r="G181" s="22">
        <f t="shared" si="56"/>
        <v>0</v>
      </c>
      <c r="H181" s="22">
        <f t="shared" si="56"/>
        <v>0</v>
      </c>
      <c r="I181" s="22">
        <f t="shared" si="54"/>
        <v>0</v>
      </c>
      <c r="J181" s="22">
        <f t="shared" si="55"/>
        <v>0</v>
      </c>
    </row>
    <row r="182" spans="1:10" ht="12.75">
      <c r="A182" s="38" t="s">
        <v>191</v>
      </c>
      <c r="B182" s="39"/>
      <c r="C182" s="77"/>
      <c r="D182" s="40"/>
      <c r="E182" s="40"/>
      <c r="F182" s="40"/>
      <c r="G182" s="41"/>
      <c r="H182" s="41"/>
      <c r="I182" s="41"/>
      <c r="J182" s="41"/>
    </row>
    <row r="183" spans="1:10" ht="12.75" outlineLevel="1">
      <c r="A183" s="78" t="s">
        <v>387</v>
      </c>
      <c r="B183" s="78" t="s">
        <v>297</v>
      </c>
      <c r="C183" s="108" t="s">
        <v>169</v>
      </c>
      <c r="D183" s="42" t="s">
        <v>399</v>
      </c>
      <c r="E183" s="43">
        <v>1.18</v>
      </c>
      <c r="F183" s="43">
        <v>1.91</v>
      </c>
      <c r="G183" s="22">
        <f aca="true" t="shared" si="57" ref="G183:H187">$F$2*E183</f>
        <v>0</v>
      </c>
      <c r="H183" s="22">
        <f t="shared" si="57"/>
        <v>0</v>
      </c>
      <c r="I183" s="22">
        <f>ROUND($F$3/F183,2)</f>
        <v>0</v>
      </c>
      <c r="J183" s="22">
        <f>ROUND($F$3/E183,2)</f>
        <v>0</v>
      </c>
    </row>
    <row r="184" spans="1:10" ht="12.75" outlineLevel="1">
      <c r="A184" s="78" t="s">
        <v>475</v>
      </c>
      <c r="B184" s="78" t="s">
        <v>476</v>
      </c>
      <c r="C184" s="108" t="s">
        <v>100</v>
      </c>
      <c r="D184" s="42" t="s">
        <v>399</v>
      </c>
      <c r="E184" s="43">
        <v>1.18</v>
      </c>
      <c r="F184" s="43">
        <v>1.91</v>
      </c>
      <c r="G184" s="22">
        <f t="shared" si="57"/>
        <v>0</v>
      </c>
      <c r="H184" s="22">
        <f t="shared" si="57"/>
        <v>0</v>
      </c>
      <c r="I184" s="22">
        <f>ROUND($F$3/F184,2)</f>
        <v>0</v>
      </c>
      <c r="J184" s="22">
        <f>ROUND($F$3/E184,2)</f>
        <v>0</v>
      </c>
    </row>
    <row r="185" spans="1:10" ht="12.75" outlineLevel="1">
      <c r="A185" s="78" t="s">
        <v>320</v>
      </c>
      <c r="B185" s="78" t="s">
        <v>156</v>
      </c>
      <c r="C185" s="108" t="s">
        <v>127</v>
      </c>
      <c r="D185" s="42" t="s">
        <v>399</v>
      </c>
      <c r="E185" s="43">
        <v>1.18</v>
      </c>
      <c r="F185" s="43">
        <v>1.91</v>
      </c>
      <c r="G185" s="22">
        <f t="shared" si="57"/>
        <v>0</v>
      </c>
      <c r="H185" s="22">
        <f t="shared" si="57"/>
        <v>0</v>
      </c>
      <c r="I185" s="22">
        <f>ROUND($F$3/F185,2)</f>
        <v>0</v>
      </c>
      <c r="J185" s="22">
        <f>ROUND($F$3/E185,2)</f>
        <v>0</v>
      </c>
    </row>
    <row r="186" spans="1:10" ht="12.75" outlineLevel="1">
      <c r="A186" s="78" t="s">
        <v>110</v>
      </c>
      <c r="B186" s="78" t="s">
        <v>423</v>
      </c>
      <c r="C186" s="108" t="s">
        <v>318</v>
      </c>
      <c r="D186" s="42" t="s">
        <v>399</v>
      </c>
      <c r="E186" s="43">
        <v>1.15</v>
      </c>
      <c r="F186" s="43">
        <v>1.85</v>
      </c>
      <c r="G186" s="22">
        <f t="shared" si="57"/>
        <v>0</v>
      </c>
      <c r="H186" s="22">
        <f t="shared" si="57"/>
        <v>0</v>
      </c>
      <c r="I186" s="22">
        <f>ROUND($F$3/F186,2)</f>
        <v>0</v>
      </c>
      <c r="J186" s="22">
        <f>ROUND($F$3/E186,2)</f>
        <v>0</v>
      </c>
    </row>
    <row r="187" spans="1:10" ht="12.75" outlineLevel="1">
      <c r="A187" s="78" t="s">
        <v>542</v>
      </c>
      <c r="B187" s="78" t="s">
        <v>376</v>
      </c>
      <c r="C187" s="108" t="s">
        <v>213</v>
      </c>
      <c r="D187" s="42" t="s">
        <v>399</v>
      </c>
      <c r="E187" s="43">
        <v>1.15</v>
      </c>
      <c r="F187" s="43">
        <v>1.85</v>
      </c>
      <c r="G187" s="22">
        <f t="shared" si="57"/>
        <v>0</v>
      </c>
      <c r="H187" s="22">
        <f t="shared" si="57"/>
        <v>0</v>
      </c>
      <c r="I187" s="22">
        <f>ROUND($F$3/F187,2)</f>
        <v>0</v>
      </c>
      <c r="J187" s="22">
        <f>ROUND($F$3/E187,2)</f>
        <v>0</v>
      </c>
    </row>
    <row r="188" spans="1:10" ht="12.75">
      <c r="A188" s="38" t="s">
        <v>119</v>
      </c>
      <c r="B188" s="39"/>
      <c r="C188" s="77"/>
      <c r="D188" s="40"/>
      <c r="E188" s="40"/>
      <c r="F188" s="40"/>
      <c r="G188" s="41"/>
      <c r="H188" s="41"/>
      <c r="I188" s="41"/>
      <c r="J188" s="41"/>
    </row>
    <row r="189" spans="1:10" ht="12.75" outlineLevel="1">
      <c r="A189" s="78" t="s">
        <v>120</v>
      </c>
      <c r="B189" s="78" t="s">
        <v>328</v>
      </c>
      <c r="C189" s="108" t="s">
        <v>314</v>
      </c>
      <c r="D189" s="42" t="s">
        <v>399</v>
      </c>
      <c r="E189" s="43">
        <v>1.72</v>
      </c>
      <c r="F189" s="43">
        <v>2.07</v>
      </c>
      <c r="G189" s="22">
        <f>$F$2*E189</f>
        <v>0</v>
      </c>
      <c r="H189" s="22">
        <f>$F$2*F189</f>
        <v>0</v>
      </c>
      <c r="I189" s="22">
        <f>ROUND($F$3/F189,2)</f>
        <v>0</v>
      </c>
      <c r="J189" s="22">
        <f>ROUND($F$3/E189,2)</f>
        <v>0</v>
      </c>
    </row>
    <row r="190" spans="1:10" ht="12.75">
      <c r="A190" s="38" t="s">
        <v>315</v>
      </c>
      <c r="B190" s="39"/>
      <c r="C190" s="77"/>
      <c r="D190" s="40"/>
      <c r="E190" s="40"/>
      <c r="F190" s="40"/>
      <c r="G190" s="41"/>
      <c r="H190" s="41"/>
      <c r="I190" s="41"/>
      <c r="J190" s="41"/>
    </row>
    <row r="191" spans="1:10" ht="12.75" outlineLevel="1">
      <c r="A191" s="78" t="s">
        <v>400</v>
      </c>
      <c r="B191" s="79" t="s">
        <v>131</v>
      </c>
      <c r="C191" s="80" t="s">
        <v>133</v>
      </c>
      <c r="D191" s="42" t="s">
        <v>399</v>
      </c>
      <c r="E191" s="43">
        <v>1.44</v>
      </c>
      <c r="F191" s="43">
        <v>1.72</v>
      </c>
      <c r="G191" s="22">
        <f aca="true" t="shared" si="58" ref="G191:H194">$F$2*E191</f>
        <v>0</v>
      </c>
      <c r="H191" s="22">
        <f t="shared" si="58"/>
        <v>0</v>
      </c>
      <c r="I191" s="22">
        <f>ROUND($F$3/F191,2)</f>
        <v>0</v>
      </c>
      <c r="J191" s="22">
        <f>ROUND($F$3/E191,2)</f>
        <v>0</v>
      </c>
    </row>
    <row r="192" spans="1:10" ht="12.75" outlineLevel="1">
      <c r="A192" s="78" t="s">
        <v>316</v>
      </c>
      <c r="B192" s="79" t="s">
        <v>131</v>
      </c>
      <c r="C192" s="80" t="s">
        <v>445</v>
      </c>
      <c r="D192" s="42" t="s">
        <v>399</v>
      </c>
      <c r="E192" s="43">
        <v>1.18</v>
      </c>
      <c r="F192" s="43">
        <v>1.91</v>
      </c>
      <c r="G192" s="22">
        <f t="shared" si="58"/>
        <v>0</v>
      </c>
      <c r="H192" s="22">
        <f t="shared" si="58"/>
        <v>0</v>
      </c>
      <c r="I192" s="22">
        <f>ROUND($F$3/F192,2)</f>
        <v>0</v>
      </c>
      <c r="J192" s="22">
        <f>ROUND($F$3/E192,2)</f>
        <v>0</v>
      </c>
    </row>
    <row r="193" spans="1:10" ht="12.75" outlineLevel="1">
      <c r="A193" s="78" t="s">
        <v>203</v>
      </c>
      <c r="B193" s="78" t="s">
        <v>204</v>
      </c>
      <c r="C193" s="108" t="s">
        <v>212</v>
      </c>
      <c r="D193" s="42" t="s">
        <v>399</v>
      </c>
      <c r="E193" s="43">
        <v>1.17</v>
      </c>
      <c r="F193" s="43">
        <v>1.86</v>
      </c>
      <c r="G193" s="22">
        <f>$F$2*E193</f>
        <v>0</v>
      </c>
      <c r="H193" s="22">
        <f>$F$2*F193</f>
        <v>0</v>
      </c>
      <c r="I193" s="22">
        <f>ROUND($F$3/F193,2)</f>
        <v>0</v>
      </c>
      <c r="J193" s="22">
        <f>ROUND($F$3/E193,2)</f>
        <v>0</v>
      </c>
    </row>
    <row r="194" spans="1:10" ht="12.75" outlineLevel="1">
      <c r="A194" s="78" t="s">
        <v>543</v>
      </c>
      <c r="B194" s="78" t="s">
        <v>568</v>
      </c>
      <c r="C194" s="108" t="s">
        <v>93</v>
      </c>
      <c r="D194" s="42" t="s">
        <v>399</v>
      </c>
      <c r="E194" s="43">
        <v>1.17</v>
      </c>
      <c r="F194" s="43">
        <v>1.86</v>
      </c>
      <c r="G194" s="22">
        <f t="shared" si="58"/>
        <v>0</v>
      </c>
      <c r="H194" s="22">
        <f t="shared" si="58"/>
        <v>0</v>
      </c>
      <c r="I194" s="22">
        <f>ROUND($F$3/F194,2)</f>
        <v>0</v>
      </c>
      <c r="J194" s="22">
        <f>ROUND($F$3/E194,2)</f>
        <v>0</v>
      </c>
    </row>
    <row r="195" spans="1:10" ht="12.75">
      <c r="A195" s="38" t="s">
        <v>569</v>
      </c>
      <c r="B195" s="39"/>
      <c r="C195" s="77"/>
      <c r="D195" s="40"/>
      <c r="E195" s="40"/>
      <c r="F195" s="40"/>
      <c r="G195" s="41"/>
      <c r="H195" s="41"/>
      <c r="I195" s="41"/>
      <c r="J195" s="41"/>
    </row>
    <row r="196" spans="1:10" ht="12.75" outlineLevel="1">
      <c r="A196" s="78" t="s">
        <v>524</v>
      </c>
      <c r="B196" s="79" t="s">
        <v>131</v>
      </c>
      <c r="C196" s="108" t="s">
        <v>180</v>
      </c>
      <c r="D196" s="70" t="s">
        <v>399</v>
      </c>
      <c r="E196" s="43">
        <v>0.5</v>
      </c>
      <c r="F196" s="43">
        <v>0.5</v>
      </c>
      <c r="G196" s="22">
        <f>$F$2*E196</f>
        <v>0</v>
      </c>
      <c r="H196" s="22">
        <f>$F$2*F196</f>
        <v>0</v>
      </c>
      <c r="I196" s="22">
        <f aca="true" t="shared" si="59" ref="I196:I201">ROUND($F$3/F196,2)</f>
        <v>0</v>
      </c>
      <c r="J196" s="22">
        <f aca="true" t="shared" si="60" ref="J196:J201">ROUND($F$3/E196,2)</f>
        <v>0</v>
      </c>
    </row>
    <row r="197" spans="1:10" ht="12.75" outlineLevel="1">
      <c r="A197" s="78" t="s">
        <v>222</v>
      </c>
      <c r="B197" s="79" t="s">
        <v>223</v>
      </c>
      <c r="C197" s="108" t="s">
        <v>201</v>
      </c>
      <c r="D197" s="70" t="s">
        <v>399</v>
      </c>
      <c r="E197" s="43">
        <v>0.5</v>
      </c>
      <c r="F197" s="43">
        <v>0.5</v>
      </c>
      <c r="G197" s="22">
        <f aca="true" t="shared" si="61" ref="G197:H201">$F$2*E197</f>
        <v>0</v>
      </c>
      <c r="H197" s="22">
        <f t="shared" si="61"/>
        <v>0</v>
      </c>
      <c r="I197" s="22">
        <f t="shared" si="59"/>
        <v>0</v>
      </c>
      <c r="J197" s="22">
        <f t="shared" si="60"/>
        <v>0</v>
      </c>
    </row>
    <row r="198" spans="1:10" ht="12.75" outlineLevel="1">
      <c r="A198" s="78" t="s">
        <v>233</v>
      </c>
      <c r="B198" s="79" t="s">
        <v>326</v>
      </c>
      <c r="C198" s="108" t="s">
        <v>249</v>
      </c>
      <c r="D198" s="70" t="s">
        <v>399</v>
      </c>
      <c r="E198" s="43">
        <v>0.19</v>
      </c>
      <c r="F198" s="43">
        <v>0.19</v>
      </c>
      <c r="G198" s="22">
        <f t="shared" si="61"/>
        <v>0</v>
      </c>
      <c r="H198" s="22">
        <f t="shared" si="61"/>
        <v>0</v>
      </c>
      <c r="I198" s="22">
        <f t="shared" si="59"/>
        <v>0</v>
      </c>
      <c r="J198" s="22">
        <f t="shared" si="60"/>
        <v>0</v>
      </c>
    </row>
    <row r="199" spans="1:10" ht="12.75" outlineLevel="1">
      <c r="A199" s="78" t="s">
        <v>134</v>
      </c>
      <c r="B199" s="79" t="s">
        <v>135</v>
      </c>
      <c r="C199" s="108" t="s">
        <v>385</v>
      </c>
      <c r="D199" s="70" t="s">
        <v>399</v>
      </c>
      <c r="E199" s="43">
        <v>0.24</v>
      </c>
      <c r="F199" s="43">
        <v>0.24</v>
      </c>
      <c r="G199" s="22">
        <f t="shared" si="61"/>
        <v>0</v>
      </c>
      <c r="H199" s="22">
        <f t="shared" si="61"/>
        <v>0</v>
      </c>
      <c r="I199" s="22">
        <f t="shared" si="59"/>
        <v>0</v>
      </c>
      <c r="J199" s="22">
        <f t="shared" si="60"/>
        <v>0</v>
      </c>
    </row>
    <row r="200" spans="1:10" ht="12.75" outlineLevel="1">
      <c r="A200" s="78" t="s">
        <v>429</v>
      </c>
      <c r="B200" s="78" t="s">
        <v>430</v>
      </c>
      <c r="C200" s="108" t="s">
        <v>205</v>
      </c>
      <c r="D200" s="70" t="s">
        <v>399</v>
      </c>
      <c r="E200" s="43">
        <v>0.04</v>
      </c>
      <c r="F200" s="43">
        <v>0.081</v>
      </c>
      <c r="G200" s="22">
        <f t="shared" si="61"/>
        <v>0</v>
      </c>
      <c r="H200" s="22">
        <f t="shared" si="61"/>
        <v>0</v>
      </c>
      <c r="I200" s="22">
        <f t="shared" si="59"/>
        <v>0</v>
      </c>
      <c r="J200" s="22">
        <f t="shared" si="60"/>
        <v>0</v>
      </c>
    </row>
    <row r="201" spans="1:10" ht="12.75" outlineLevel="1">
      <c r="A201" s="78" t="s">
        <v>206</v>
      </c>
      <c r="B201" s="78" t="s">
        <v>207</v>
      </c>
      <c r="C201" s="108" t="s">
        <v>546</v>
      </c>
      <c r="D201" s="70" t="s">
        <v>399</v>
      </c>
      <c r="E201" s="43">
        <v>0.6</v>
      </c>
      <c r="F201" s="43">
        <v>0.6</v>
      </c>
      <c r="G201" s="22">
        <f t="shared" si="61"/>
        <v>0</v>
      </c>
      <c r="H201" s="22">
        <f t="shared" si="61"/>
        <v>0</v>
      </c>
      <c r="I201" s="22">
        <f t="shared" si="59"/>
        <v>0</v>
      </c>
      <c r="J201" s="22">
        <f t="shared" si="60"/>
        <v>0</v>
      </c>
    </row>
    <row r="202" spans="1:10" ht="12.75">
      <c r="A202" s="38" t="s">
        <v>425</v>
      </c>
      <c r="B202" s="39"/>
      <c r="C202" s="77"/>
      <c r="D202" s="40"/>
      <c r="E202" s="40"/>
      <c r="F202" s="40"/>
      <c r="G202" s="41"/>
      <c r="H202" s="41"/>
      <c r="I202" s="41"/>
      <c r="J202" s="41"/>
    </row>
    <row r="203" spans="1:10" ht="12.75" outlineLevel="1">
      <c r="A203" s="78" t="s">
        <v>243</v>
      </c>
      <c r="B203" s="78" t="s">
        <v>244</v>
      </c>
      <c r="C203" s="108" t="s">
        <v>288</v>
      </c>
      <c r="D203" s="42" t="s">
        <v>399</v>
      </c>
      <c r="E203" s="43">
        <v>1.6</v>
      </c>
      <c r="F203" s="43">
        <v>2.1</v>
      </c>
      <c r="G203" s="22">
        <f aca="true" t="shared" si="62" ref="G203:H207">$F$2*E203</f>
        <v>0</v>
      </c>
      <c r="H203" s="22">
        <f t="shared" si="62"/>
        <v>0</v>
      </c>
      <c r="I203" s="22">
        <f>ROUND($F$3/F203,2)</f>
        <v>0</v>
      </c>
      <c r="J203" s="22">
        <f>ROUND($F$3/E203,2)</f>
        <v>0</v>
      </c>
    </row>
    <row r="204" spans="1:10" ht="12.75" outlineLevel="1">
      <c r="A204" s="111" t="s">
        <v>539</v>
      </c>
      <c r="B204" s="115"/>
      <c r="C204" s="112" t="s">
        <v>289</v>
      </c>
      <c r="D204" s="72" t="s">
        <v>399</v>
      </c>
      <c r="E204" s="43">
        <v>0.8</v>
      </c>
      <c r="F204" s="43">
        <v>0.8</v>
      </c>
      <c r="G204" s="22">
        <f t="shared" si="62"/>
        <v>0</v>
      </c>
      <c r="H204" s="22">
        <f t="shared" si="62"/>
        <v>0</v>
      </c>
      <c r="I204" s="22">
        <f>ROUND($F$3/F204,2)</f>
        <v>0</v>
      </c>
      <c r="J204" s="22">
        <f>ROUND($F$3/E204,2)</f>
        <v>0</v>
      </c>
    </row>
    <row r="205" spans="1:10" ht="12.75" outlineLevel="1">
      <c r="A205" s="111" t="s">
        <v>535</v>
      </c>
      <c r="B205" s="115"/>
      <c r="C205" s="112" t="s">
        <v>289</v>
      </c>
      <c r="D205" s="72" t="s">
        <v>399</v>
      </c>
      <c r="E205" s="43">
        <v>1.24</v>
      </c>
      <c r="F205" s="43">
        <v>1.61</v>
      </c>
      <c r="G205" s="22">
        <f t="shared" si="62"/>
        <v>0</v>
      </c>
      <c r="H205" s="22">
        <f t="shared" si="62"/>
        <v>0</v>
      </c>
      <c r="I205" s="22">
        <f>ROUND($F$3/F205,2)</f>
        <v>0</v>
      </c>
      <c r="J205" s="22">
        <f>ROUND($F$3/E205,2)</f>
        <v>0</v>
      </c>
    </row>
    <row r="206" spans="1:10" ht="12.75" outlineLevel="1">
      <c r="A206" s="111" t="s">
        <v>534</v>
      </c>
      <c r="B206" s="115"/>
      <c r="C206" s="112" t="s">
        <v>289</v>
      </c>
      <c r="D206" s="72" t="s">
        <v>399</v>
      </c>
      <c r="E206" s="43">
        <v>2.12</v>
      </c>
      <c r="F206" s="43">
        <v>3.46</v>
      </c>
      <c r="G206" s="22">
        <f t="shared" si="62"/>
        <v>0</v>
      </c>
      <c r="H206" s="22">
        <f t="shared" si="62"/>
        <v>0</v>
      </c>
      <c r="I206" s="22">
        <f>ROUND($F$3/F206,2)</f>
        <v>0</v>
      </c>
      <c r="J206" s="22">
        <f>ROUND($F$3/E206,2)</f>
        <v>0</v>
      </c>
    </row>
    <row r="207" spans="1:10" ht="12.75" outlineLevel="1">
      <c r="A207" s="111" t="s">
        <v>538</v>
      </c>
      <c r="B207" s="115"/>
      <c r="C207" s="112" t="s">
        <v>289</v>
      </c>
      <c r="D207" s="72" t="s">
        <v>399</v>
      </c>
      <c r="E207" s="73">
        <v>3.4</v>
      </c>
      <c r="F207" s="43">
        <v>5.4</v>
      </c>
      <c r="G207" s="22">
        <f t="shared" si="62"/>
        <v>0</v>
      </c>
      <c r="H207" s="22">
        <f t="shared" si="62"/>
        <v>0</v>
      </c>
      <c r="I207" s="22">
        <f>ROUND($F$3/F207,2)</f>
        <v>0</v>
      </c>
      <c r="J207" s="22">
        <f>ROUND($F$3/E207,2)</f>
        <v>0</v>
      </c>
    </row>
    <row r="208" spans="1:10" ht="12.75" outlineLevel="1">
      <c r="A208" s="78" t="s">
        <v>344</v>
      </c>
      <c r="B208" s="78" t="s">
        <v>345</v>
      </c>
      <c r="C208" s="108" t="s">
        <v>152</v>
      </c>
      <c r="D208" s="42" t="s">
        <v>399</v>
      </c>
      <c r="E208" s="74" t="s">
        <v>290</v>
      </c>
      <c r="F208" s="74" t="s">
        <v>290</v>
      </c>
      <c r="G208" s="75" t="s">
        <v>290</v>
      </c>
      <c r="H208" s="75" t="s">
        <v>290</v>
      </c>
      <c r="I208" s="75" t="s">
        <v>290</v>
      </c>
      <c r="J208" s="75" t="s">
        <v>290</v>
      </c>
    </row>
    <row r="209" spans="1:10" ht="12.75" outlineLevel="1">
      <c r="A209" s="111" t="s">
        <v>102</v>
      </c>
      <c r="B209" s="115"/>
      <c r="C209" s="112" t="s">
        <v>289</v>
      </c>
      <c r="D209" s="72" t="s">
        <v>399</v>
      </c>
      <c r="E209" s="43">
        <v>0.77</v>
      </c>
      <c r="F209" s="43">
        <v>0.77</v>
      </c>
      <c r="G209" s="22">
        <f aca="true" t="shared" si="63" ref="G209:H213">$F$2*E209</f>
        <v>0</v>
      </c>
      <c r="H209" s="22">
        <f t="shared" si="63"/>
        <v>0</v>
      </c>
      <c r="I209" s="22">
        <f>ROUND($F$3/F209,2)</f>
        <v>0</v>
      </c>
      <c r="J209" s="22">
        <f>ROUND($F$3/E209,2)</f>
        <v>0</v>
      </c>
    </row>
    <row r="210" spans="1:10" ht="12.75" outlineLevel="1">
      <c r="A210" s="111" t="s">
        <v>103</v>
      </c>
      <c r="B210" s="115"/>
      <c r="C210" s="112" t="s">
        <v>289</v>
      </c>
      <c r="D210" s="72" t="s">
        <v>399</v>
      </c>
      <c r="E210" s="43">
        <v>1.33</v>
      </c>
      <c r="F210" s="43">
        <v>1.79</v>
      </c>
      <c r="G210" s="22">
        <f t="shared" si="63"/>
        <v>0</v>
      </c>
      <c r="H210" s="22">
        <f t="shared" si="63"/>
        <v>0</v>
      </c>
      <c r="I210" s="22">
        <f>ROUND($F$3/F210,2)</f>
        <v>0</v>
      </c>
      <c r="J210" s="22">
        <f>ROUND($F$3/E210,2)</f>
        <v>0</v>
      </c>
    </row>
    <row r="211" spans="1:10" ht="12.75" outlineLevel="1">
      <c r="A211" s="111" t="s">
        <v>104</v>
      </c>
      <c r="B211" s="115"/>
      <c r="C211" s="112" t="s">
        <v>289</v>
      </c>
      <c r="D211" s="72" t="s">
        <v>399</v>
      </c>
      <c r="E211" s="43">
        <v>1.78</v>
      </c>
      <c r="F211" s="43">
        <v>2.35</v>
      </c>
      <c r="G211" s="22">
        <f t="shared" si="63"/>
        <v>0</v>
      </c>
      <c r="H211" s="22">
        <f t="shared" si="63"/>
        <v>0</v>
      </c>
      <c r="I211" s="22">
        <f>ROUND($F$3/F211,2)</f>
        <v>0</v>
      </c>
      <c r="J211" s="22">
        <f>ROUND($F$3/E211,2)</f>
        <v>0</v>
      </c>
    </row>
    <row r="212" spans="1:10" ht="12.75" outlineLevel="1">
      <c r="A212" s="111" t="s">
        <v>105</v>
      </c>
      <c r="B212" s="115"/>
      <c r="C212" s="112" t="s">
        <v>289</v>
      </c>
      <c r="D212" s="72" t="s">
        <v>399</v>
      </c>
      <c r="E212" s="43">
        <v>2.22</v>
      </c>
      <c r="F212" s="43">
        <v>4.43</v>
      </c>
      <c r="G212" s="22">
        <f t="shared" si="63"/>
        <v>0</v>
      </c>
      <c r="H212" s="22">
        <f t="shared" si="63"/>
        <v>0</v>
      </c>
      <c r="I212" s="22">
        <f>ROUND($F$3/F212,2)</f>
        <v>0</v>
      </c>
      <c r="J212" s="22">
        <f>ROUND($F$3/E212,2)</f>
        <v>0</v>
      </c>
    </row>
    <row r="213" spans="1:10" ht="12.75" outlineLevel="1">
      <c r="A213" s="111" t="s">
        <v>198</v>
      </c>
      <c r="B213" s="115"/>
      <c r="C213" s="112" t="s">
        <v>289</v>
      </c>
      <c r="D213" s="72" t="s">
        <v>399</v>
      </c>
      <c r="E213" s="43">
        <v>4.4</v>
      </c>
      <c r="F213" s="43">
        <v>8.3</v>
      </c>
      <c r="G213" s="22">
        <f t="shared" si="63"/>
        <v>0</v>
      </c>
      <c r="H213" s="22">
        <f t="shared" si="63"/>
        <v>0</v>
      </c>
      <c r="I213" s="22">
        <f>ROUND($F$3/F213,2)</f>
        <v>0</v>
      </c>
      <c r="J213" s="22">
        <f>ROUND($F$3/E213,2)</f>
        <v>0</v>
      </c>
    </row>
    <row r="214" spans="1:10" ht="12.75" outlineLevel="1">
      <c r="A214" s="78" t="s">
        <v>291</v>
      </c>
      <c r="B214" s="78" t="s">
        <v>292</v>
      </c>
      <c r="C214" s="108" t="s">
        <v>293</v>
      </c>
      <c r="D214" s="42" t="s">
        <v>399</v>
      </c>
      <c r="E214" s="74" t="s">
        <v>290</v>
      </c>
      <c r="F214" s="74" t="s">
        <v>290</v>
      </c>
      <c r="G214" s="75" t="s">
        <v>290</v>
      </c>
      <c r="H214" s="75" t="s">
        <v>290</v>
      </c>
      <c r="I214" s="75" t="s">
        <v>290</v>
      </c>
      <c r="J214" s="75" t="s">
        <v>290</v>
      </c>
    </row>
    <row r="215" spans="1:10" ht="12.75" outlineLevel="1">
      <c r="A215" s="111" t="s">
        <v>332</v>
      </c>
      <c r="B215" s="115"/>
      <c r="C215" s="112" t="s">
        <v>289</v>
      </c>
      <c r="D215" s="72" t="s">
        <v>399</v>
      </c>
      <c r="E215" s="43">
        <v>1.62</v>
      </c>
      <c r="F215" s="43">
        <v>2.11</v>
      </c>
      <c r="G215" s="22">
        <f aca="true" t="shared" si="64" ref="G215:G224">$F$2*E215</f>
        <v>0</v>
      </c>
      <c r="H215" s="22">
        <f aca="true" t="shared" si="65" ref="H215:H224">$F$2*F215</f>
        <v>0</v>
      </c>
      <c r="I215" s="22">
        <f aca="true" t="shared" si="66" ref="I215:I224">ROUND($F$3/F215,2)</f>
        <v>0</v>
      </c>
      <c r="J215" s="22">
        <f aca="true" t="shared" si="67" ref="J215:J224">ROUND($F$3/E215,2)</f>
        <v>0</v>
      </c>
    </row>
    <row r="216" spans="1:10" ht="12.75" outlineLevel="1">
      <c r="A216" s="111" t="s">
        <v>539</v>
      </c>
      <c r="B216" s="115"/>
      <c r="C216" s="112" t="s">
        <v>289</v>
      </c>
      <c r="D216" s="72" t="s">
        <v>399</v>
      </c>
      <c r="E216" s="43">
        <v>0.8</v>
      </c>
      <c r="F216" s="43">
        <v>0.8</v>
      </c>
      <c r="G216" s="22">
        <f t="shared" si="64"/>
        <v>0</v>
      </c>
      <c r="H216" s="22">
        <f t="shared" si="65"/>
        <v>0</v>
      </c>
      <c r="I216" s="22">
        <f t="shared" si="66"/>
        <v>0</v>
      </c>
      <c r="J216" s="22">
        <f t="shared" si="67"/>
        <v>0</v>
      </c>
    </row>
    <row r="217" spans="1:10" ht="12.75" outlineLevel="1">
      <c r="A217" s="111" t="s">
        <v>535</v>
      </c>
      <c r="B217" s="115"/>
      <c r="C217" s="112" t="s">
        <v>289</v>
      </c>
      <c r="D217" s="72" t="s">
        <v>399</v>
      </c>
      <c r="E217" s="43">
        <v>1.24</v>
      </c>
      <c r="F217" s="43">
        <v>1.61</v>
      </c>
      <c r="G217" s="22">
        <f t="shared" si="64"/>
        <v>0</v>
      </c>
      <c r="H217" s="22">
        <f t="shared" si="65"/>
        <v>0</v>
      </c>
      <c r="I217" s="22">
        <f t="shared" si="66"/>
        <v>0</v>
      </c>
      <c r="J217" s="22">
        <f t="shared" si="67"/>
        <v>0</v>
      </c>
    </row>
    <row r="218" spans="1:10" ht="12.75" outlineLevel="1">
      <c r="A218" s="111" t="s">
        <v>534</v>
      </c>
      <c r="B218" s="115"/>
      <c r="C218" s="112" t="s">
        <v>289</v>
      </c>
      <c r="D218" s="72" t="s">
        <v>399</v>
      </c>
      <c r="E218" s="43">
        <v>2.12</v>
      </c>
      <c r="F218" s="43">
        <v>3.46</v>
      </c>
      <c r="G218" s="22">
        <f t="shared" si="64"/>
        <v>0</v>
      </c>
      <c r="H218" s="22">
        <f t="shared" si="65"/>
        <v>0</v>
      </c>
      <c r="I218" s="22">
        <f t="shared" si="66"/>
        <v>0</v>
      </c>
      <c r="J218" s="22">
        <f t="shared" si="67"/>
        <v>0</v>
      </c>
    </row>
    <row r="219" spans="1:10" ht="12.75" outlineLevel="1">
      <c r="A219" s="111" t="s">
        <v>538</v>
      </c>
      <c r="B219" s="115"/>
      <c r="C219" s="112" t="s">
        <v>289</v>
      </c>
      <c r="D219" s="72" t="s">
        <v>399</v>
      </c>
      <c r="E219" s="73">
        <v>3.4</v>
      </c>
      <c r="F219" s="43">
        <v>5.4</v>
      </c>
      <c r="G219" s="22">
        <f t="shared" si="64"/>
        <v>0</v>
      </c>
      <c r="H219" s="22">
        <f t="shared" si="65"/>
        <v>0</v>
      </c>
      <c r="I219" s="22">
        <f t="shared" si="66"/>
        <v>0</v>
      </c>
      <c r="J219" s="22">
        <f t="shared" si="67"/>
        <v>0</v>
      </c>
    </row>
    <row r="220" spans="1:10" ht="12.75" outlineLevel="1">
      <c r="A220" s="78" t="s">
        <v>98</v>
      </c>
      <c r="B220" s="78" t="s">
        <v>99</v>
      </c>
      <c r="C220" s="108" t="s">
        <v>202</v>
      </c>
      <c r="D220" s="42" t="s">
        <v>399</v>
      </c>
      <c r="E220" s="43">
        <v>1.62</v>
      </c>
      <c r="F220" s="43">
        <v>2.11</v>
      </c>
      <c r="G220" s="22">
        <f t="shared" si="64"/>
        <v>0</v>
      </c>
      <c r="H220" s="22">
        <f t="shared" si="65"/>
        <v>0</v>
      </c>
      <c r="I220" s="22">
        <f t="shared" si="66"/>
        <v>0</v>
      </c>
      <c r="J220" s="22">
        <f t="shared" si="67"/>
        <v>0</v>
      </c>
    </row>
    <row r="221" spans="1:10" ht="12.75" outlineLevel="1">
      <c r="A221" s="111" t="s">
        <v>539</v>
      </c>
      <c r="B221" s="115"/>
      <c r="C221" s="112" t="s">
        <v>289</v>
      </c>
      <c r="D221" s="72" t="s">
        <v>399</v>
      </c>
      <c r="E221" s="43">
        <v>0.8</v>
      </c>
      <c r="F221" s="43">
        <v>0.8</v>
      </c>
      <c r="G221" s="22">
        <f t="shared" si="64"/>
        <v>0</v>
      </c>
      <c r="H221" s="22">
        <f t="shared" si="65"/>
        <v>0</v>
      </c>
      <c r="I221" s="22">
        <f t="shared" si="66"/>
        <v>0</v>
      </c>
      <c r="J221" s="22">
        <f t="shared" si="67"/>
        <v>0</v>
      </c>
    </row>
    <row r="222" spans="1:10" ht="12.75" outlineLevel="1">
      <c r="A222" s="111" t="s">
        <v>535</v>
      </c>
      <c r="B222" s="115"/>
      <c r="C222" s="112" t="s">
        <v>289</v>
      </c>
      <c r="D222" s="72" t="s">
        <v>399</v>
      </c>
      <c r="E222" s="43">
        <v>1.24</v>
      </c>
      <c r="F222" s="43">
        <v>1.61</v>
      </c>
      <c r="G222" s="22">
        <f t="shared" si="64"/>
        <v>0</v>
      </c>
      <c r="H222" s="22">
        <f t="shared" si="65"/>
        <v>0</v>
      </c>
      <c r="I222" s="22">
        <f t="shared" si="66"/>
        <v>0</v>
      </c>
      <c r="J222" s="22">
        <f t="shared" si="67"/>
        <v>0</v>
      </c>
    </row>
    <row r="223" spans="1:10" ht="12.75" outlineLevel="1">
      <c r="A223" s="111" t="s">
        <v>534</v>
      </c>
      <c r="B223" s="115"/>
      <c r="C223" s="112" t="s">
        <v>289</v>
      </c>
      <c r="D223" s="72" t="s">
        <v>399</v>
      </c>
      <c r="E223" s="43">
        <v>2.12</v>
      </c>
      <c r="F223" s="43">
        <v>3.46</v>
      </c>
      <c r="G223" s="22">
        <f t="shared" si="64"/>
        <v>0</v>
      </c>
      <c r="H223" s="22">
        <f t="shared" si="65"/>
        <v>0</v>
      </c>
      <c r="I223" s="22">
        <f t="shared" si="66"/>
        <v>0</v>
      </c>
      <c r="J223" s="22">
        <f t="shared" si="67"/>
        <v>0</v>
      </c>
    </row>
    <row r="224" spans="1:10" ht="12.75" outlineLevel="1">
      <c r="A224" s="111" t="s">
        <v>538</v>
      </c>
      <c r="B224" s="115"/>
      <c r="C224" s="112" t="s">
        <v>289</v>
      </c>
      <c r="D224" s="72" t="s">
        <v>399</v>
      </c>
      <c r="E224" s="73">
        <v>3.4</v>
      </c>
      <c r="F224" s="43">
        <v>5.4</v>
      </c>
      <c r="G224" s="22">
        <f t="shared" si="64"/>
        <v>0</v>
      </c>
      <c r="H224" s="22">
        <f t="shared" si="65"/>
        <v>0</v>
      </c>
      <c r="I224" s="22">
        <f t="shared" si="66"/>
        <v>0</v>
      </c>
      <c r="J224" s="22">
        <f t="shared" si="67"/>
        <v>0</v>
      </c>
    </row>
    <row r="225" spans="1:10" ht="12.75" outlineLevel="1">
      <c r="A225" s="78" t="s">
        <v>426</v>
      </c>
      <c r="B225" s="78" t="s">
        <v>99</v>
      </c>
      <c r="C225" s="108" t="s">
        <v>482</v>
      </c>
      <c r="D225" s="70" t="s">
        <v>399</v>
      </c>
      <c r="E225" s="74" t="s">
        <v>290</v>
      </c>
      <c r="F225" s="74" t="s">
        <v>290</v>
      </c>
      <c r="G225" s="75" t="s">
        <v>290</v>
      </c>
      <c r="H225" s="75" t="s">
        <v>290</v>
      </c>
      <c r="I225" s="75" t="s">
        <v>290</v>
      </c>
      <c r="J225" s="75" t="s">
        <v>290</v>
      </c>
    </row>
    <row r="226" spans="1:10" ht="12.75" outlineLevel="1">
      <c r="A226" s="111" t="s">
        <v>332</v>
      </c>
      <c r="B226" s="115"/>
      <c r="C226" s="112" t="s">
        <v>289</v>
      </c>
      <c r="D226" s="72" t="s">
        <v>399</v>
      </c>
      <c r="E226" s="43">
        <v>1.62</v>
      </c>
      <c r="F226" s="43">
        <v>2.11</v>
      </c>
      <c r="G226" s="22">
        <f aca="true" t="shared" si="68" ref="G226:H230">$F$2*E226</f>
        <v>0</v>
      </c>
      <c r="H226" s="22">
        <f t="shared" si="68"/>
        <v>0</v>
      </c>
      <c r="I226" s="22">
        <f>ROUND($F$3/F226,2)</f>
        <v>0</v>
      </c>
      <c r="J226" s="22">
        <f>ROUND($F$3/E226,2)</f>
        <v>0</v>
      </c>
    </row>
    <row r="227" spans="1:10" ht="12.75" outlineLevel="1">
      <c r="A227" s="111" t="s">
        <v>539</v>
      </c>
      <c r="B227" s="115"/>
      <c r="C227" s="112" t="s">
        <v>289</v>
      </c>
      <c r="D227" s="72" t="s">
        <v>399</v>
      </c>
      <c r="E227" s="43">
        <v>0.8</v>
      </c>
      <c r="F227" s="43">
        <v>0.8</v>
      </c>
      <c r="G227" s="22">
        <f t="shared" si="68"/>
        <v>0</v>
      </c>
      <c r="H227" s="22">
        <f t="shared" si="68"/>
        <v>0</v>
      </c>
      <c r="I227" s="22">
        <f>ROUND($F$3/F227,2)</f>
        <v>0</v>
      </c>
      <c r="J227" s="22">
        <f>ROUND($F$3/E227,2)</f>
        <v>0</v>
      </c>
    </row>
    <row r="228" spans="1:10" ht="12.75" outlineLevel="1">
      <c r="A228" s="111" t="s">
        <v>535</v>
      </c>
      <c r="B228" s="115"/>
      <c r="C228" s="112" t="s">
        <v>289</v>
      </c>
      <c r="D228" s="72" t="s">
        <v>399</v>
      </c>
      <c r="E228" s="43">
        <v>1.24</v>
      </c>
      <c r="F228" s="43">
        <v>1.61</v>
      </c>
      <c r="G228" s="22">
        <f t="shared" si="68"/>
        <v>0</v>
      </c>
      <c r="H228" s="22">
        <f t="shared" si="68"/>
        <v>0</v>
      </c>
      <c r="I228" s="22">
        <f>ROUND($F$3/F228,2)</f>
        <v>0</v>
      </c>
      <c r="J228" s="22">
        <f>ROUND($F$3/E228,2)</f>
        <v>0</v>
      </c>
    </row>
    <row r="229" spans="1:10" ht="12.75" outlineLevel="1">
      <c r="A229" s="111" t="s">
        <v>534</v>
      </c>
      <c r="B229" s="115"/>
      <c r="C229" s="112" t="s">
        <v>289</v>
      </c>
      <c r="D229" s="72" t="s">
        <v>399</v>
      </c>
      <c r="E229" s="43">
        <v>2.12</v>
      </c>
      <c r="F229" s="43">
        <v>3.46</v>
      </c>
      <c r="G229" s="22">
        <f t="shared" si="68"/>
        <v>0</v>
      </c>
      <c r="H229" s="22">
        <f t="shared" si="68"/>
        <v>0</v>
      </c>
      <c r="I229" s="22">
        <f>ROUND($F$3/F229,2)</f>
        <v>0</v>
      </c>
      <c r="J229" s="22">
        <f>ROUND($F$3/E229,2)</f>
        <v>0</v>
      </c>
    </row>
    <row r="230" spans="1:10" ht="12.75" outlineLevel="1">
      <c r="A230" s="111" t="s">
        <v>538</v>
      </c>
      <c r="B230" s="115"/>
      <c r="C230" s="112" t="s">
        <v>289</v>
      </c>
      <c r="D230" s="72" t="s">
        <v>399</v>
      </c>
      <c r="E230" s="73">
        <v>3.4</v>
      </c>
      <c r="F230" s="43">
        <v>5.4</v>
      </c>
      <c r="G230" s="22">
        <f t="shared" si="68"/>
        <v>0</v>
      </c>
      <c r="H230" s="22">
        <f t="shared" si="68"/>
        <v>0</v>
      </c>
      <c r="I230" s="22">
        <f>ROUND($F$3/F230,2)</f>
        <v>0</v>
      </c>
      <c r="J230" s="22">
        <f>ROUND($F$3/E230,2)</f>
        <v>0</v>
      </c>
    </row>
    <row r="231" spans="1:10" ht="12.75" outlineLevel="1">
      <c r="A231" s="78" t="s">
        <v>530</v>
      </c>
      <c r="B231" s="78" t="s">
        <v>531</v>
      </c>
      <c r="C231" s="108" t="s">
        <v>352</v>
      </c>
      <c r="D231" s="42" t="s">
        <v>399</v>
      </c>
      <c r="E231" s="74" t="s">
        <v>290</v>
      </c>
      <c r="F231" s="74" t="s">
        <v>290</v>
      </c>
      <c r="G231" s="75" t="s">
        <v>290</v>
      </c>
      <c r="H231" s="75" t="s">
        <v>290</v>
      </c>
      <c r="I231" s="75" t="s">
        <v>290</v>
      </c>
      <c r="J231" s="75" t="s">
        <v>290</v>
      </c>
    </row>
    <row r="232" spans="1:10" ht="12.75" outlineLevel="1">
      <c r="A232" s="111" t="s">
        <v>332</v>
      </c>
      <c r="B232" s="115"/>
      <c r="C232" s="112" t="s">
        <v>289</v>
      </c>
      <c r="D232" s="72" t="s">
        <v>399</v>
      </c>
      <c r="E232" s="43">
        <v>1.62</v>
      </c>
      <c r="F232" s="43">
        <v>2.11</v>
      </c>
      <c r="G232" s="22">
        <f aca="true" t="shared" si="69" ref="G232:H236">$F$2*E232</f>
        <v>0</v>
      </c>
      <c r="H232" s="22">
        <f t="shared" si="69"/>
        <v>0</v>
      </c>
      <c r="I232" s="22">
        <f>ROUND($F$3/F232,2)</f>
        <v>0</v>
      </c>
      <c r="J232" s="22">
        <f>ROUND($F$3/E232,2)</f>
        <v>0</v>
      </c>
    </row>
    <row r="233" spans="1:10" ht="12.75" outlineLevel="1">
      <c r="A233" s="111" t="s">
        <v>539</v>
      </c>
      <c r="B233" s="115"/>
      <c r="C233" s="112" t="s">
        <v>289</v>
      </c>
      <c r="D233" s="72" t="s">
        <v>399</v>
      </c>
      <c r="E233" s="43">
        <v>0.8</v>
      </c>
      <c r="F233" s="43">
        <v>0.8</v>
      </c>
      <c r="G233" s="22">
        <f t="shared" si="69"/>
        <v>0</v>
      </c>
      <c r="H233" s="22">
        <f t="shared" si="69"/>
        <v>0</v>
      </c>
      <c r="I233" s="22">
        <f>ROUND($F$3/F233,2)</f>
        <v>0</v>
      </c>
      <c r="J233" s="22">
        <f>ROUND($F$3/E233,2)</f>
        <v>0</v>
      </c>
    </row>
    <row r="234" spans="1:10" ht="12.75" outlineLevel="1">
      <c r="A234" s="111" t="s">
        <v>535</v>
      </c>
      <c r="B234" s="115"/>
      <c r="C234" s="112" t="s">
        <v>289</v>
      </c>
      <c r="D234" s="72" t="s">
        <v>399</v>
      </c>
      <c r="E234" s="43">
        <v>1.24</v>
      </c>
      <c r="F234" s="43">
        <v>1.61</v>
      </c>
      <c r="G234" s="22">
        <f t="shared" si="69"/>
        <v>0</v>
      </c>
      <c r="H234" s="22">
        <f t="shared" si="69"/>
        <v>0</v>
      </c>
      <c r="I234" s="22">
        <f>ROUND($F$3/F234,2)</f>
        <v>0</v>
      </c>
      <c r="J234" s="22">
        <f>ROUND($F$3/E234,2)</f>
        <v>0</v>
      </c>
    </row>
    <row r="235" spans="1:10" ht="12.75" outlineLevel="1">
      <c r="A235" s="111" t="s">
        <v>534</v>
      </c>
      <c r="B235" s="115"/>
      <c r="C235" s="112" t="s">
        <v>289</v>
      </c>
      <c r="D235" s="72" t="s">
        <v>399</v>
      </c>
      <c r="E235" s="43">
        <v>2.12</v>
      </c>
      <c r="F235" s="43">
        <v>3.46</v>
      </c>
      <c r="G235" s="22">
        <f t="shared" si="69"/>
        <v>0</v>
      </c>
      <c r="H235" s="22">
        <f t="shared" si="69"/>
        <v>0</v>
      </c>
      <c r="I235" s="22">
        <f>ROUND($F$3/F235,2)</f>
        <v>0</v>
      </c>
      <c r="J235" s="22">
        <f>ROUND($F$3/E235,2)</f>
        <v>0</v>
      </c>
    </row>
    <row r="236" spans="1:10" ht="12.75" outlineLevel="1">
      <c r="A236" s="111" t="s">
        <v>538</v>
      </c>
      <c r="B236" s="115"/>
      <c r="C236" s="112" t="s">
        <v>289</v>
      </c>
      <c r="D236" s="72" t="s">
        <v>399</v>
      </c>
      <c r="E236" s="73">
        <v>3.4</v>
      </c>
      <c r="F236" s="43">
        <v>5.4</v>
      </c>
      <c r="G236" s="22">
        <f t="shared" si="69"/>
        <v>0</v>
      </c>
      <c r="H236" s="22">
        <f t="shared" si="69"/>
        <v>0</v>
      </c>
      <c r="I236" s="22">
        <f>ROUND($F$3/F236,2)</f>
        <v>0</v>
      </c>
      <c r="J236" s="22">
        <f>ROUND($F$3/E236,2)</f>
        <v>0</v>
      </c>
    </row>
    <row r="237" spans="1:10" ht="12.75" outlineLevel="1">
      <c r="A237" s="78" t="s">
        <v>353</v>
      </c>
      <c r="B237" s="78" t="s">
        <v>99</v>
      </c>
      <c r="C237" s="108" t="s">
        <v>294</v>
      </c>
      <c r="D237" s="70" t="s">
        <v>399</v>
      </c>
      <c r="E237" s="74" t="s">
        <v>290</v>
      </c>
      <c r="F237" s="74" t="s">
        <v>290</v>
      </c>
      <c r="G237" s="75" t="s">
        <v>290</v>
      </c>
      <c r="H237" s="75" t="s">
        <v>290</v>
      </c>
      <c r="I237" s="75" t="s">
        <v>290</v>
      </c>
      <c r="J237" s="75" t="s">
        <v>290</v>
      </c>
    </row>
    <row r="238" spans="1:10" ht="12.75" outlineLevel="1">
      <c r="A238" s="111" t="s">
        <v>341</v>
      </c>
      <c r="B238" s="115"/>
      <c r="C238" s="112" t="s">
        <v>289</v>
      </c>
      <c r="D238" s="72" t="s">
        <v>399</v>
      </c>
      <c r="E238" s="43">
        <v>0.8</v>
      </c>
      <c r="F238" s="43">
        <v>0.8</v>
      </c>
      <c r="G238" s="22">
        <f aca="true" t="shared" si="70" ref="G238:H242">$F$2*E238</f>
        <v>0</v>
      </c>
      <c r="H238" s="22">
        <f t="shared" si="70"/>
        <v>0</v>
      </c>
      <c r="I238" s="22">
        <f>ROUND($F$3/F238,2)</f>
        <v>0</v>
      </c>
      <c r="J238" s="22">
        <f>ROUND($F$3/E238,2)</f>
        <v>0</v>
      </c>
    </row>
    <row r="239" spans="1:10" ht="12.75" outlineLevel="1">
      <c r="A239" s="111" t="s">
        <v>340</v>
      </c>
      <c r="B239" s="115"/>
      <c r="C239" s="112" t="s">
        <v>289</v>
      </c>
      <c r="D239" s="72" t="s">
        <v>399</v>
      </c>
      <c r="E239" s="43">
        <v>1.3</v>
      </c>
      <c r="F239" s="43">
        <v>1.7</v>
      </c>
      <c r="G239" s="22">
        <f t="shared" si="70"/>
        <v>0</v>
      </c>
      <c r="H239" s="22">
        <f t="shared" si="70"/>
        <v>0</v>
      </c>
      <c r="I239" s="22">
        <f>ROUND($F$3/F239,2)</f>
        <v>0</v>
      </c>
      <c r="J239" s="22">
        <f>ROUND($F$3/E239,2)</f>
        <v>0</v>
      </c>
    </row>
    <row r="240" spans="1:10" ht="12.75" outlineLevel="1">
      <c r="A240" s="111" t="s">
        <v>333</v>
      </c>
      <c r="B240" s="115"/>
      <c r="C240" s="112" t="s">
        <v>289</v>
      </c>
      <c r="D240" s="72" t="s">
        <v>399</v>
      </c>
      <c r="E240" s="43">
        <v>1.7</v>
      </c>
      <c r="F240" s="43">
        <v>2.8</v>
      </c>
      <c r="G240" s="22">
        <f t="shared" si="70"/>
        <v>0</v>
      </c>
      <c r="H240" s="22">
        <f t="shared" si="70"/>
        <v>0</v>
      </c>
      <c r="I240" s="22">
        <f>ROUND($F$3/F240,2)</f>
        <v>0</v>
      </c>
      <c r="J240" s="22">
        <f>ROUND($F$3/E240,2)</f>
        <v>0</v>
      </c>
    </row>
    <row r="241" spans="1:10" ht="12.75" outlineLevel="1">
      <c r="A241" s="111" t="s">
        <v>335</v>
      </c>
      <c r="B241" s="115"/>
      <c r="C241" s="112" t="s">
        <v>289</v>
      </c>
      <c r="D241" s="72" t="s">
        <v>399</v>
      </c>
      <c r="E241" s="43">
        <v>2.8</v>
      </c>
      <c r="F241" s="43">
        <v>4.6</v>
      </c>
      <c r="G241" s="22">
        <f t="shared" si="70"/>
        <v>0</v>
      </c>
      <c r="H241" s="22">
        <f t="shared" si="70"/>
        <v>0</v>
      </c>
      <c r="I241" s="22">
        <f>ROUND($F$3/F241,2)</f>
        <v>0</v>
      </c>
      <c r="J241" s="22">
        <f>ROUND($F$3/E241,2)</f>
        <v>0</v>
      </c>
    </row>
    <row r="242" spans="1:10" ht="12.75" outlineLevel="1">
      <c r="A242" s="111" t="s">
        <v>336</v>
      </c>
      <c r="B242" s="115"/>
      <c r="C242" s="112" t="s">
        <v>289</v>
      </c>
      <c r="D242" s="72" t="s">
        <v>399</v>
      </c>
      <c r="E242" s="43">
        <v>4.6</v>
      </c>
      <c r="F242" s="43">
        <v>7.2</v>
      </c>
      <c r="G242" s="22">
        <f t="shared" si="70"/>
        <v>0</v>
      </c>
      <c r="H242" s="22">
        <f t="shared" si="70"/>
        <v>0</v>
      </c>
      <c r="I242" s="22">
        <f>ROUND($F$3/F242,2)</f>
        <v>0</v>
      </c>
      <c r="J242" s="22">
        <f>ROUND($F$3/E242,2)</f>
        <v>0</v>
      </c>
    </row>
    <row r="243" spans="1:10" ht="12.75" outlineLevel="1">
      <c r="A243" s="78" t="s">
        <v>354</v>
      </c>
      <c r="B243" s="78" t="s">
        <v>355</v>
      </c>
      <c r="C243" s="108" t="s">
        <v>404</v>
      </c>
      <c r="D243" s="70" t="s">
        <v>399</v>
      </c>
      <c r="E243" s="74" t="s">
        <v>290</v>
      </c>
      <c r="F243" s="74" t="s">
        <v>290</v>
      </c>
      <c r="G243" s="75" t="s">
        <v>290</v>
      </c>
      <c r="H243" s="75" t="s">
        <v>290</v>
      </c>
      <c r="I243" s="75" t="s">
        <v>290</v>
      </c>
      <c r="J243" s="75" t="s">
        <v>290</v>
      </c>
    </row>
    <row r="244" spans="1:10" ht="12.75" outlineLevel="1">
      <c r="A244" s="111" t="s">
        <v>341</v>
      </c>
      <c r="B244" s="115"/>
      <c r="C244" s="112" t="s">
        <v>289</v>
      </c>
      <c r="D244" s="72" t="s">
        <v>399</v>
      </c>
      <c r="E244" s="43">
        <v>0.8</v>
      </c>
      <c r="F244" s="43">
        <v>0.8</v>
      </c>
      <c r="G244" s="22">
        <f aca="true" t="shared" si="71" ref="G244:H248">$F$2*E244</f>
        <v>0</v>
      </c>
      <c r="H244" s="22">
        <f t="shared" si="71"/>
        <v>0</v>
      </c>
      <c r="I244" s="22">
        <f>ROUND($F$3/F244,2)</f>
        <v>0</v>
      </c>
      <c r="J244" s="22">
        <f>ROUND($F$3/E244,2)</f>
        <v>0</v>
      </c>
    </row>
    <row r="245" spans="1:10" ht="12.75" outlineLevel="1">
      <c r="A245" s="111" t="s">
        <v>340</v>
      </c>
      <c r="B245" s="115"/>
      <c r="C245" s="112" t="s">
        <v>289</v>
      </c>
      <c r="D245" s="72" t="s">
        <v>399</v>
      </c>
      <c r="E245" s="43">
        <v>1.3</v>
      </c>
      <c r="F245" s="43">
        <v>1.7</v>
      </c>
      <c r="G245" s="22">
        <f t="shared" si="71"/>
        <v>0</v>
      </c>
      <c r="H245" s="22">
        <f t="shared" si="71"/>
        <v>0</v>
      </c>
      <c r="I245" s="22">
        <f>ROUND($F$3/F245,2)</f>
        <v>0</v>
      </c>
      <c r="J245" s="22">
        <f>ROUND($F$3/E245,2)</f>
        <v>0</v>
      </c>
    </row>
    <row r="246" spans="1:10" ht="12.75" outlineLevel="1">
      <c r="A246" s="111" t="s">
        <v>333</v>
      </c>
      <c r="B246" s="115"/>
      <c r="C246" s="112" t="s">
        <v>289</v>
      </c>
      <c r="D246" s="72" t="s">
        <v>399</v>
      </c>
      <c r="E246" s="43">
        <v>1.7</v>
      </c>
      <c r="F246" s="43">
        <v>2.8</v>
      </c>
      <c r="G246" s="22">
        <f t="shared" si="71"/>
        <v>0</v>
      </c>
      <c r="H246" s="22">
        <f t="shared" si="71"/>
        <v>0</v>
      </c>
      <c r="I246" s="22">
        <f>ROUND($F$3/F246,2)</f>
        <v>0</v>
      </c>
      <c r="J246" s="22">
        <f>ROUND($F$3/E246,2)</f>
        <v>0</v>
      </c>
    </row>
    <row r="247" spans="1:10" ht="12.75" outlineLevel="1">
      <c r="A247" s="111" t="s">
        <v>335</v>
      </c>
      <c r="B247" s="115"/>
      <c r="C247" s="112" t="s">
        <v>289</v>
      </c>
      <c r="D247" s="72" t="s">
        <v>399</v>
      </c>
      <c r="E247" s="43">
        <v>2.8</v>
      </c>
      <c r="F247" s="43">
        <v>4.6</v>
      </c>
      <c r="G247" s="22">
        <f t="shared" si="71"/>
        <v>0</v>
      </c>
      <c r="H247" s="22">
        <f t="shared" si="71"/>
        <v>0</v>
      </c>
      <c r="I247" s="22">
        <f>ROUND($F$3/F247,2)</f>
        <v>0</v>
      </c>
      <c r="J247" s="22">
        <f>ROUND($F$3/E247,2)</f>
        <v>0</v>
      </c>
    </row>
    <row r="248" spans="1:10" ht="12.75" outlineLevel="1">
      <c r="A248" s="111" t="s">
        <v>336</v>
      </c>
      <c r="B248" s="115"/>
      <c r="C248" s="112" t="s">
        <v>289</v>
      </c>
      <c r="D248" s="72" t="s">
        <v>399</v>
      </c>
      <c r="E248" s="43">
        <v>4.6</v>
      </c>
      <c r="F248" s="43">
        <v>7.2</v>
      </c>
      <c r="G248" s="22">
        <f t="shared" si="71"/>
        <v>0</v>
      </c>
      <c r="H248" s="22">
        <f t="shared" si="71"/>
        <v>0</v>
      </c>
      <c r="I248" s="22">
        <f>ROUND($F$3/F248,2)</f>
        <v>0</v>
      </c>
      <c r="J248" s="22">
        <f>ROUND($F$3/E248,2)</f>
        <v>0</v>
      </c>
    </row>
    <row r="249" spans="1:10" ht="12.75" outlineLevel="1">
      <c r="A249" s="3" t="s">
        <v>362</v>
      </c>
      <c r="B249" s="79" t="s">
        <v>392</v>
      </c>
      <c r="C249" s="116" t="s">
        <v>106</v>
      </c>
      <c r="D249" s="70" t="s">
        <v>399</v>
      </c>
      <c r="E249" s="74" t="s">
        <v>290</v>
      </c>
      <c r="F249" s="74" t="s">
        <v>290</v>
      </c>
      <c r="G249" s="75" t="s">
        <v>290</v>
      </c>
      <c r="H249" s="75" t="s">
        <v>290</v>
      </c>
      <c r="I249" s="75" t="s">
        <v>290</v>
      </c>
      <c r="J249" s="75" t="s">
        <v>290</v>
      </c>
    </row>
    <row r="250" spans="1:10" ht="12.75" outlineLevel="1">
      <c r="A250" s="111" t="s">
        <v>341</v>
      </c>
      <c r="B250" s="115"/>
      <c r="C250" s="112" t="s">
        <v>289</v>
      </c>
      <c r="D250" s="72" t="s">
        <v>399</v>
      </c>
      <c r="E250" s="43">
        <v>0.8</v>
      </c>
      <c r="F250" s="43">
        <v>0.8</v>
      </c>
      <c r="G250" s="22">
        <f aca="true" t="shared" si="72" ref="G250:H254">$F$2*E250</f>
        <v>0</v>
      </c>
      <c r="H250" s="22">
        <f t="shared" si="72"/>
        <v>0</v>
      </c>
      <c r="I250" s="22">
        <f>ROUND($F$3/F250,2)</f>
        <v>0</v>
      </c>
      <c r="J250" s="22">
        <f>ROUND($F$3/E250,2)</f>
        <v>0</v>
      </c>
    </row>
    <row r="251" spans="1:10" ht="12.75" outlineLevel="1">
      <c r="A251" s="111" t="s">
        <v>340</v>
      </c>
      <c r="B251" s="115"/>
      <c r="C251" s="112" t="s">
        <v>289</v>
      </c>
      <c r="D251" s="72" t="s">
        <v>399</v>
      </c>
      <c r="E251" s="43">
        <v>1.3</v>
      </c>
      <c r="F251" s="43">
        <v>1.7</v>
      </c>
      <c r="G251" s="22">
        <f t="shared" si="72"/>
        <v>0</v>
      </c>
      <c r="H251" s="22">
        <f t="shared" si="72"/>
        <v>0</v>
      </c>
      <c r="I251" s="22">
        <f>ROUND($F$3/F251,2)</f>
        <v>0</v>
      </c>
      <c r="J251" s="22">
        <f>ROUND($F$3/E251,2)</f>
        <v>0</v>
      </c>
    </row>
    <row r="252" spans="1:10" ht="12.75" outlineLevel="1">
      <c r="A252" s="111" t="s">
        <v>333</v>
      </c>
      <c r="B252" s="115"/>
      <c r="C252" s="112" t="s">
        <v>289</v>
      </c>
      <c r="D252" s="72" t="s">
        <v>399</v>
      </c>
      <c r="E252" s="43">
        <v>1.7</v>
      </c>
      <c r="F252" s="43">
        <v>2.8</v>
      </c>
      <c r="G252" s="22">
        <f t="shared" si="72"/>
        <v>0</v>
      </c>
      <c r="H252" s="22">
        <f t="shared" si="72"/>
        <v>0</v>
      </c>
      <c r="I252" s="22">
        <f>ROUND($F$3/F252,2)</f>
        <v>0</v>
      </c>
      <c r="J252" s="22">
        <f>ROUND($F$3/E252,2)</f>
        <v>0</v>
      </c>
    </row>
    <row r="253" spans="1:10" ht="12.75" outlineLevel="1">
      <c r="A253" s="111" t="s">
        <v>335</v>
      </c>
      <c r="B253" s="115"/>
      <c r="C253" s="112" t="s">
        <v>289</v>
      </c>
      <c r="D253" s="72" t="s">
        <v>399</v>
      </c>
      <c r="E253" s="43">
        <v>2.8</v>
      </c>
      <c r="F253" s="43">
        <v>4.6</v>
      </c>
      <c r="G253" s="22">
        <f t="shared" si="72"/>
        <v>0</v>
      </c>
      <c r="H253" s="22">
        <f t="shared" si="72"/>
        <v>0</v>
      </c>
      <c r="I253" s="22">
        <f>ROUND($F$3/F253,2)</f>
        <v>0</v>
      </c>
      <c r="J253" s="22">
        <f>ROUND($F$3/E253,2)</f>
        <v>0</v>
      </c>
    </row>
    <row r="254" spans="1:10" ht="12.75" outlineLevel="1">
      <c r="A254" s="111" t="s">
        <v>336</v>
      </c>
      <c r="B254" s="115"/>
      <c r="C254" s="112" t="s">
        <v>289</v>
      </c>
      <c r="D254" s="72" t="s">
        <v>399</v>
      </c>
      <c r="E254" s="43">
        <v>4.6</v>
      </c>
      <c r="F254" s="43">
        <v>7.2</v>
      </c>
      <c r="G254" s="22">
        <f t="shared" si="72"/>
        <v>0</v>
      </c>
      <c r="H254" s="22">
        <f t="shared" si="72"/>
        <v>0</v>
      </c>
      <c r="I254" s="22">
        <f>ROUND($F$3/F254,2)</f>
        <v>0</v>
      </c>
      <c r="J254" s="22">
        <f>ROUND($F$3/E254,2)</f>
        <v>0</v>
      </c>
    </row>
    <row r="255" spans="1:10" ht="12.75" outlineLevel="1">
      <c r="A255" s="3" t="s">
        <v>107</v>
      </c>
      <c r="B255" s="79" t="s">
        <v>398</v>
      </c>
      <c r="C255" s="116" t="s">
        <v>388</v>
      </c>
      <c r="D255" s="70" t="s">
        <v>399</v>
      </c>
      <c r="E255" s="74" t="s">
        <v>290</v>
      </c>
      <c r="F255" s="74" t="s">
        <v>290</v>
      </c>
      <c r="G255" s="75" t="s">
        <v>290</v>
      </c>
      <c r="H255" s="75" t="s">
        <v>290</v>
      </c>
      <c r="I255" s="75" t="s">
        <v>290</v>
      </c>
      <c r="J255" s="75" t="s">
        <v>290</v>
      </c>
    </row>
    <row r="256" spans="1:10" ht="12.75" outlineLevel="1">
      <c r="A256" s="111" t="s">
        <v>341</v>
      </c>
      <c r="B256" s="115"/>
      <c r="C256" s="112" t="s">
        <v>289</v>
      </c>
      <c r="D256" s="72" t="s">
        <v>399</v>
      </c>
      <c r="E256" s="43">
        <v>0.8</v>
      </c>
      <c r="F256" s="43">
        <v>0.8</v>
      </c>
      <c r="G256" s="22">
        <f aca="true" t="shared" si="73" ref="G256:H260">$F$2*E256</f>
        <v>0</v>
      </c>
      <c r="H256" s="22">
        <f t="shared" si="73"/>
        <v>0</v>
      </c>
      <c r="I256" s="22">
        <f>ROUND($F$3/F256,2)</f>
        <v>0</v>
      </c>
      <c r="J256" s="22">
        <f>ROUND($F$3/E256,2)</f>
        <v>0</v>
      </c>
    </row>
    <row r="257" spans="1:10" ht="12.75" outlineLevel="1">
      <c r="A257" s="111" t="s">
        <v>340</v>
      </c>
      <c r="B257" s="115"/>
      <c r="C257" s="112" t="s">
        <v>289</v>
      </c>
      <c r="D257" s="72" t="s">
        <v>399</v>
      </c>
      <c r="E257" s="43">
        <v>1.3</v>
      </c>
      <c r="F257" s="43">
        <v>1.7</v>
      </c>
      <c r="G257" s="22">
        <f t="shared" si="73"/>
        <v>0</v>
      </c>
      <c r="H257" s="22">
        <f t="shared" si="73"/>
        <v>0</v>
      </c>
      <c r="I257" s="22">
        <f>ROUND($F$3/F257,2)</f>
        <v>0</v>
      </c>
      <c r="J257" s="22">
        <f>ROUND($F$3/E257,2)</f>
        <v>0</v>
      </c>
    </row>
    <row r="258" spans="1:10" ht="12.75" outlineLevel="1">
      <c r="A258" s="111" t="s">
        <v>333</v>
      </c>
      <c r="B258" s="115"/>
      <c r="C258" s="112" t="s">
        <v>289</v>
      </c>
      <c r="D258" s="72" t="s">
        <v>399</v>
      </c>
      <c r="E258" s="43">
        <v>1.7</v>
      </c>
      <c r="F258" s="43">
        <v>2.8</v>
      </c>
      <c r="G258" s="22">
        <f t="shared" si="73"/>
        <v>0</v>
      </c>
      <c r="H258" s="22">
        <f t="shared" si="73"/>
        <v>0</v>
      </c>
      <c r="I258" s="22">
        <f>ROUND($F$3/F258,2)</f>
        <v>0</v>
      </c>
      <c r="J258" s="22">
        <f>ROUND($F$3/E258,2)</f>
        <v>0</v>
      </c>
    </row>
    <row r="259" spans="1:10" ht="12.75" outlineLevel="1">
      <c r="A259" s="111" t="s">
        <v>335</v>
      </c>
      <c r="B259" s="115"/>
      <c r="C259" s="112" t="s">
        <v>289</v>
      </c>
      <c r="D259" s="72" t="s">
        <v>399</v>
      </c>
      <c r="E259" s="43">
        <v>2.8</v>
      </c>
      <c r="F259" s="43">
        <v>4.6</v>
      </c>
      <c r="G259" s="22">
        <f t="shared" si="73"/>
        <v>0</v>
      </c>
      <c r="H259" s="22">
        <f t="shared" si="73"/>
        <v>0</v>
      </c>
      <c r="I259" s="22">
        <f>ROUND($F$3/F259,2)</f>
        <v>0</v>
      </c>
      <c r="J259" s="22">
        <f>ROUND($F$3/E259,2)</f>
        <v>0</v>
      </c>
    </row>
    <row r="260" spans="1:10" ht="12.75" outlineLevel="1">
      <c r="A260" s="111" t="s">
        <v>336</v>
      </c>
      <c r="B260" s="115"/>
      <c r="C260" s="112" t="s">
        <v>289</v>
      </c>
      <c r="D260" s="72" t="s">
        <v>399</v>
      </c>
      <c r="E260" s="43">
        <v>4.6</v>
      </c>
      <c r="F260" s="43">
        <v>7.2</v>
      </c>
      <c r="G260" s="22">
        <f t="shared" si="73"/>
        <v>0</v>
      </c>
      <c r="H260" s="22">
        <f t="shared" si="73"/>
        <v>0</v>
      </c>
      <c r="I260" s="22">
        <f>ROUND($F$3/F260,2)</f>
        <v>0</v>
      </c>
      <c r="J260" s="22">
        <f>ROUND($F$3/E260,2)</f>
        <v>0</v>
      </c>
    </row>
    <row r="261" spans="1:10" ht="12.75" outlineLevel="1">
      <c r="A261" s="3" t="s">
        <v>224</v>
      </c>
      <c r="B261" s="79" t="s">
        <v>225</v>
      </c>
      <c r="C261" s="116" t="s">
        <v>216</v>
      </c>
      <c r="D261" s="70" t="s">
        <v>399</v>
      </c>
      <c r="E261" s="74" t="s">
        <v>290</v>
      </c>
      <c r="F261" s="74" t="s">
        <v>290</v>
      </c>
      <c r="G261" s="75" t="s">
        <v>290</v>
      </c>
      <c r="H261" s="75" t="s">
        <v>290</v>
      </c>
      <c r="I261" s="75" t="s">
        <v>290</v>
      </c>
      <c r="J261" s="75" t="s">
        <v>290</v>
      </c>
    </row>
    <row r="262" spans="1:10" ht="12.75" outlineLevel="1">
      <c r="A262" s="111" t="s">
        <v>341</v>
      </c>
      <c r="B262" s="115"/>
      <c r="C262" s="112" t="s">
        <v>289</v>
      </c>
      <c r="D262" s="72" t="s">
        <v>399</v>
      </c>
      <c r="E262" s="43">
        <v>0.8</v>
      </c>
      <c r="F262" s="43">
        <v>0.8</v>
      </c>
      <c r="G262" s="22">
        <f aca="true" t="shared" si="74" ref="G262:H266">$F$2*E262</f>
        <v>0</v>
      </c>
      <c r="H262" s="22">
        <f t="shared" si="74"/>
        <v>0</v>
      </c>
      <c r="I262" s="22">
        <f>ROUND($F$3/F262,2)</f>
        <v>0</v>
      </c>
      <c r="J262" s="22">
        <f>ROUND($F$3/E262,2)</f>
        <v>0</v>
      </c>
    </row>
    <row r="263" spans="1:10" ht="12.75" outlineLevel="1">
      <c r="A263" s="111" t="s">
        <v>340</v>
      </c>
      <c r="B263" s="115"/>
      <c r="C263" s="112" t="s">
        <v>289</v>
      </c>
      <c r="D263" s="72" t="s">
        <v>399</v>
      </c>
      <c r="E263" s="43">
        <v>1.3</v>
      </c>
      <c r="F263" s="43">
        <v>1.7</v>
      </c>
      <c r="G263" s="22">
        <f t="shared" si="74"/>
        <v>0</v>
      </c>
      <c r="H263" s="22">
        <f t="shared" si="74"/>
        <v>0</v>
      </c>
      <c r="I263" s="22">
        <f>ROUND($F$3/F263,2)</f>
        <v>0</v>
      </c>
      <c r="J263" s="22">
        <f>ROUND($F$3/E263,2)</f>
        <v>0</v>
      </c>
    </row>
    <row r="264" spans="1:10" ht="12.75" outlineLevel="1">
      <c r="A264" s="111" t="s">
        <v>333</v>
      </c>
      <c r="B264" s="115"/>
      <c r="C264" s="112" t="s">
        <v>289</v>
      </c>
      <c r="D264" s="72" t="s">
        <v>399</v>
      </c>
      <c r="E264" s="43">
        <v>1.7</v>
      </c>
      <c r="F264" s="43">
        <v>2.8</v>
      </c>
      <c r="G264" s="22">
        <f t="shared" si="74"/>
        <v>0</v>
      </c>
      <c r="H264" s="22">
        <f t="shared" si="74"/>
        <v>0</v>
      </c>
      <c r="I264" s="22">
        <f>ROUND($F$3/F264,2)</f>
        <v>0</v>
      </c>
      <c r="J264" s="22">
        <f>ROUND($F$3/E264,2)</f>
        <v>0</v>
      </c>
    </row>
    <row r="265" spans="1:10" ht="12.75" outlineLevel="1">
      <c r="A265" s="111" t="s">
        <v>335</v>
      </c>
      <c r="B265" s="115"/>
      <c r="C265" s="112" t="s">
        <v>289</v>
      </c>
      <c r="D265" s="72" t="s">
        <v>399</v>
      </c>
      <c r="E265" s="43">
        <v>2.8</v>
      </c>
      <c r="F265" s="43">
        <v>4.6</v>
      </c>
      <c r="G265" s="22">
        <f t="shared" si="74"/>
        <v>0</v>
      </c>
      <c r="H265" s="22">
        <f t="shared" si="74"/>
        <v>0</v>
      </c>
      <c r="I265" s="22">
        <f>ROUND($F$3/F265,2)</f>
        <v>0</v>
      </c>
      <c r="J265" s="22">
        <f>ROUND($F$3/E265,2)</f>
        <v>0</v>
      </c>
    </row>
    <row r="266" spans="1:10" ht="12.75" outlineLevel="1">
      <c r="A266" s="111" t="s">
        <v>336</v>
      </c>
      <c r="B266" s="115"/>
      <c r="C266" s="112" t="s">
        <v>289</v>
      </c>
      <c r="D266" s="72" t="s">
        <v>399</v>
      </c>
      <c r="E266" s="43">
        <v>4.6</v>
      </c>
      <c r="F266" s="43">
        <v>7.2</v>
      </c>
      <c r="G266" s="22">
        <f t="shared" si="74"/>
        <v>0</v>
      </c>
      <c r="H266" s="22">
        <f t="shared" si="74"/>
        <v>0</v>
      </c>
      <c r="I266" s="22">
        <f>ROUND($F$3/F266,2)</f>
        <v>0</v>
      </c>
      <c r="J266" s="22">
        <f>ROUND($F$3/E266,2)</f>
        <v>0</v>
      </c>
    </row>
    <row r="267" spans="1:10" ht="12.75" outlineLevel="1">
      <c r="A267" s="78" t="s">
        <v>517</v>
      </c>
      <c r="B267" s="78" t="s">
        <v>299</v>
      </c>
      <c r="C267" s="108" t="s">
        <v>457</v>
      </c>
      <c r="D267" s="42" t="s">
        <v>399</v>
      </c>
      <c r="E267" s="74" t="s">
        <v>290</v>
      </c>
      <c r="F267" s="74" t="s">
        <v>290</v>
      </c>
      <c r="G267" s="75" t="s">
        <v>290</v>
      </c>
      <c r="H267" s="75" t="s">
        <v>290</v>
      </c>
      <c r="I267" s="75" t="s">
        <v>290</v>
      </c>
      <c r="J267" s="75" t="s">
        <v>290</v>
      </c>
    </row>
    <row r="268" spans="1:10" ht="12.75" outlineLevel="1">
      <c r="A268" s="111" t="s">
        <v>253</v>
      </c>
      <c r="B268" s="115"/>
      <c r="C268" s="112" t="s">
        <v>289</v>
      </c>
      <c r="D268" s="72" t="s">
        <v>399</v>
      </c>
      <c r="E268" s="43">
        <v>0.81</v>
      </c>
      <c r="F268" s="43">
        <v>0.81</v>
      </c>
      <c r="G268" s="22">
        <f aca="true" t="shared" si="75" ref="G268:G273">$F$2*E268</f>
        <v>0</v>
      </c>
      <c r="H268" s="22">
        <f aca="true" t="shared" si="76" ref="H268:H273">$F$2*F268</f>
        <v>0</v>
      </c>
      <c r="I268" s="22">
        <f aca="true" t="shared" si="77" ref="I268:I273">ROUND($F$3/F268,2)</f>
        <v>0</v>
      </c>
      <c r="J268" s="22">
        <f aca="true" t="shared" si="78" ref="J268:J273">ROUND($F$3/E268,2)</f>
        <v>0</v>
      </c>
    </row>
    <row r="269" spans="1:10" ht="12.75" outlineLevel="1">
      <c r="A269" s="111" t="s">
        <v>254</v>
      </c>
      <c r="B269" s="115"/>
      <c r="C269" s="112" t="s">
        <v>289</v>
      </c>
      <c r="D269" s="72" t="s">
        <v>399</v>
      </c>
      <c r="E269" s="43">
        <v>1.23</v>
      </c>
      <c r="F269" s="43">
        <v>1.78</v>
      </c>
      <c r="G269" s="22">
        <f t="shared" si="75"/>
        <v>0</v>
      </c>
      <c r="H269" s="22">
        <f t="shared" si="76"/>
        <v>0</v>
      </c>
      <c r="I269" s="22">
        <f t="shared" si="77"/>
        <v>0</v>
      </c>
      <c r="J269" s="22">
        <f t="shared" si="78"/>
        <v>0</v>
      </c>
    </row>
    <row r="270" spans="1:10" ht="12.75" outlineLevel="1">
      <c r="A270" s="111" t="s">
        <v>256</v>
      </c>
      <c r="B270" s="115"/>
      <c r="C270" s="112" t="s">
        <v>289</v>
      </c>
      <c r="D270" s="72" t="s">
        <v>399</v>
      </c>
      <c r="E270" s="43">
        <v>1.8</v>
      </c>
      <c r="F270" s="43">
        <v>2.4</v>
      </c>
      <c r="G270" s="22">
        <f t="shared" si="75"/>
        <v>0</v>
      </c>
      <c r="H270" s="22">
        <f t="shared" si="76"/>
        <v>0</v>
      </c>
      <c r="I270" s="22">
        <f t="shared" si="77"/>
        <v>0</v>
      </c>
      <c r="J270" s="22">
        <f t="shared" si="78"/>
        <v>0</v>
      </c>
    </row>
    <row r="271" spans="1:10" ht="12.75" outlineLevel="1">
      <c r="A271" s="111" t="s">
        <v>255</v>
      </c>
      <c r="B271" s="115"/>
      <c r="C271" s="112" t="s">
        <v>289</v>
      </c>
      <c r="D271" s="72" t="s">
        <v>399</v>
      </c>
      <c r="E271" s="43">
        <v>1.8</v>
      </c>
      <c r="F271" s="43">
        <v>2.4</v>
      </c>
      <c r="G271" s="22">
        <f t="shared" si="75"/>
        <v>0</v>
      </c>
      <c r="H271" s="22">
        <f t="shared" si="76"/>
        <v>0</v>
      </c>
      <c r="I271" s="22">
        <f t="shared" si="77"/>
        <v>0</v>
      </c>
      <c r="J271" s="22">
        <f t="shared" si="78"/>
        <v>0</v>
      </c>
    </row>
    <row r="272" spans="1:10" ht="12.75" outlineLevel="1">
      <c r="A272" s="111" t="s">
        <v>325</v>
      </c>
      <c r="B272" s="115"/>
      <c r="C272" s="112" t="s">
        <v>289</v>
      </c>
      <c r="D272" s="72" t="s">
        <v>399</v>
      </c>
      <c r="E272" s="43">
        <v>2.31</v>
      </c>
      <c r="F272" s="43">
        <v>4.19</v>
      </c>
      <c r="G272" s="22">
        <f t="shared" si="75"/>
        <v>0</v>
      </c>
      <c r="H272" s="22">
        <f t="shared" si="76"/>
        <v>0</v>
      </c>
      <c r="I272" s="22">
        <f t="shared" si="77"/>
        <v>0</v>
      </c>
      <c r="J272" s="22">
        <f t="shared" si="78"/>
        <v>0</v>
      </c>
    </row>
    <row r="273" spans="1:10" ht="12.75" outlineLevel="1">
      <c r="A273" s="111" t="s">
        <v>533</v>
      </c>
      <c r="B273" s="115"/>
      <c r="C273" s="112" t="s">
        <v>289</v>
      </c>
      <c r="D273" s="72" t="s">
        <v>399</v>
      </c>
      <c r="E273" s="43">
        <v>4.2</v>
      </c>
      <c r="F273" s="43">
        <v>6</v>
      </c>
      <c r="G273" s="22">
        <f t="shared" si="75"/>
        <v>0</v>
      </c>
      <c r="H273" s="22">
        <f t="shared" si="76"/>
        <v>0</v>
      </c>
      <c r="I273" s="22">
        <f t="shared" si="77"/>
        <v>0</v>
      </c>
      <c r="J273" s="22">
        <f t="shared" si="78"/>
        <v>0</v>
      </c>
    </row>
    <row r="274" spans="1:10" ht="12.75" outlineLevel="1">
      <c r="A274" s="78" t="s">
        <v>528</v>
      </c>
      <c r="B274" s="78" t="s">
        <v>529</v>
      </c>
      <c r="C274" s="108" t="s">
        <v>393</v>
      </c>
      <c r="D274" s="42" t="s">
        <v>399</v>
      </c>
      <c r="E274" s="74" t="s">
        <v>290</v>
      </c>
      <c r="F274" s="74" t="s">
        <v>290</v>
      </c>
      <c r="G274" s="75" t="s">
        <v>290</v>
      </c>
      <c r="H274" s="75" t="s">
        <v>290</v>
      </c>
      <c r="I274" s="75" t="s">
        <v>290</v>
      </c>
      <c r="J274" s="75" t="s">
        <v>290</v>
      </c>
    </row>
    <row r="275" spans="1:10" ht="12.75" outlineLevel="1">
      <c r="A275" s="111" t="s">
        <v>253</v>
      </c>
      <c r="B275" s="115"/>
      <c r="C275" s="112" t="s">
        <v>289</v>
      </c>
      <c r="D275" s="72" t="s">
        <v>399</v>
      </c>
      <c r="E275" s="43">
        <v>0.81</v>
      </c>
      <c r="F275" s="43">
        <v>0.81</v>
      </c>
      <c r="G275" s="22">
        <f aca="true" t="shared" si="79" ref="G275:G280">$F$2*E275</f>
        <v>0</v>
      </c>
      <c r="H275" s="22">
        <f aca="true" t="shared" si="80" ref="H275:H280">$F$2*F275</f>
        <v>0</v>
      </c>
      <c r="I275" s="22">
        <f aca="true" t="shared" si="81" ref="I275:I280">ROUND($F$3/F275,2)</f>
        <v>0</v>
      </c>
      <c r="J275" s="22">
        <f aca="true" t="shared" si="82" ref="J275:J280">ROUND($F$3/E275,2)</f>
        <v>0</v>
      </c>
    </row>
    <row r="276" spans="1:10" ht="12.75" outlineLevel="1">
      <c r="A276" s="111" t="s">
        <v>254</v>
      </c>
      <c r="B276" s="115"/>
      <c r="C276" s="112" t="s">
        <v>289</v>
      </c>
      <c r="D276" s="72" t="s">
        <v>399</v>
      </c>
      <c r="E276" s="43">
        <v>1.23</v>
      </c>
      <c r="F276" s="43">
        <v>1.78</v>
      </c>
      <c r="G276" s="22">
        <f t="shared" si="79"/>
        <v>0</v>
      </c>
      <c r="H276" s="22">
        <f t="shared" si="80"/>
        <v>0</v>
      </c>
      <c r="I276" s="22">
        <f t="shared" si="81"/>
        <v>0</v>
      </c>
      <c r="J276" s="22">
        <f t="shared" si="82"/>
        <v>0</v>
      </c>
    </row>
    <row r="277" spans="1:10" ht="12.75" outlineLevel="1">
      <c r="A277" s="111" t="s">
        <v>256</v>
      </c>
      <c r="B277" s="115"/>
      <c r="C277" s="112" t="s">
        <v>289</v>
      </c>
      <c r="D277" s="72" t="s">
        <v>399</v>
      </c>
      <c r="E277" s="43">
        <v>1.8</v>
      </c>
      <c r="F277" s="43">
        <v>2.4</v>
      </c>
      <c r="G277" s="22">
        <f t="shared" si="79"/>
        <v>0</v>
      </c>
      <c r="H277" s="22">
        <f t="shared" si="80"/>
        <v>0</v>
      </c>
      <c r="I277" s="22">
        <f t="shared" si="81"/>
        <v>0</v>
      </c>
      <c r="J277" s="22">
        <f t="shared" si="82"/>
        <v>0</v>
      </c>
    </row>
    <row r="278" spans="1:10" ht="12.75" outlineLevel="1">
      <c r="A278" s="111" t="s">
        <v>255</v>
      </c>
      <c r="B278" s="115"/>
      <c r="C278" s="112" t="s">
        <v>289</v>
      </c>
      <c r="D278" s="72" t="s">
        <v>399</v>
      </c>
      <c r="E278" s="43">
        <v>1.8</v>
      </c>
      <c r="F278" s="43">
        <v>2.4</v>
      </c>
      <c r="G278" s="22">
        <f t="shared" si="79"/>
        <v>0</v>
      </c>
      <c r="H278" s="22">
        <f t="shared" si="80"/>
        <v>0</v>
      </c>
      <c r="I278" s="22">
        <f t="shared" si="81"/>
        <v>0</v>
      </c>
      <c r="J278" s="22">
        <f t="shared" si="82"/>
        <v>0</v>
      </c>
    </row>
    <row r="279" spans="1:10" ht="12.75" outlineLevel="1">
      <c r="A279" s="111" t="s">
        <v>325</v>
      </c>
      <c r="B279" s="115"/>
      <c r="C279" s="112" t="s">
        <v>289</v>
      </c>
      <c r="D279" s="72" t="s">
        <v>399</v>
      </c>
      <c r="E279" s="43">
        <v>2.31</v>
      </c>
      <c r="F279" s="43">
        <v>4.19</v>
      </c>
      <c r="G279" s="22">
        <f t="shared" si="79"/>
        <v>0</v>
      </c>
      <c r="H279" s="22">
        <f t="shared" si="80"/>
        <v>0</v>
      </c>
      <c r="I279" s="22">
        <f t="shared" si="81"/>
        <v>0</v>
      </c>
      <c r="J279" s="22">
        <f t="shared" si="82"/>
        <v>0</v>
      </c>
    </row>
    <row r="280" spans="1:10" ht="12.75" outlineLevel="1">
      <c r="A280" s="111" t="s">
        <v>533</v>
      </c>
      <c r="B280" s="115"/>
      <c r="C280" s="112" t="s">
        <v>289</v>
      </c>
      <c r="D280" s="72" t="s">
        <v>399</v>
      </c>
      <c r="E280" s="43">
        <v>4.2</v>
      </c>
      <c r="F280" s="43">
        <v>6</v>
      </c>
      <c r="G280" s="22">
        <f t="shared" si="79"/>
        <v>0</v>
      </c>
      <c r="H280" s="22">
        <f t="shared" si="80"/>
        <v>0</v>
      </c>
      <c r="I280" s="22">
        <f t="shared" si="81"/>
        <v>0</v>
      </c>
      <c r="J280" s="22">
        <f t="shared" si="82"/>
        <v>0</v>
      </c>
    </row>
    <row r="281" spans="1:10" ht="12.75">
      <c r="A281" s="38" t="s">
        <v>356</v>
      </c>
      <c r="B281" s="39"/>
      <c r="C281" s="77"/>
      <c r="D281" s="40"/>
      <c r="E281" s="40"/>
      <c r="F281" s="40"/>
      <c r="G281" s="41"/>
      <c r="H281" s="41"/>
      <c r="I281" s="41"/>
      <c r="J281" s="41"/>
    </row>
    <row r="282" spans="1:10" ht="12.75" outlineLevel="1">
      <c r="A282" s="3" t="s">
        <v>357</v>
      </c>
      <c r="B282" s="3" t="s">
        <v>358</v>
      </c>
      <c r="C282" s="108" t="s">
        <v>52</v>
      </c>
      <c r="D282" s="70" t="s">
        <v>399</v>
      </c>
      <c r="E282" s="74" t="s">
        <v>290</v>
      </c>
      <c r="F282" s="74" t="s">
        <v>290</v>
      </c>
      <c r="G282" s="75" t="s">
        <v>290</v>
      </c>
      <c r="H282" s="75" t="s">
        <v>290</v>
      </c>
      <c r="I282" s="75" t="s">
        <v>290</v>
      </c>
      <c r="J282" s="75" t="s">
        <v>290</v>
      </c>
    </row>
    <row r="283" spans="1:10" ht="12.75" outlineLevel="1">
      <c r="A283" s="111" t="s">
        <v>332</v>
      </c>
      <c r="B283" s="115"/>
      <c r="C283" s="112" t="s">
        <v>289</v>
      </c>
      <c r="D283" s="72" t="s">
        <v>399</v>
      </c>
      <c r="E283" s="43">
        <v>1.62</v>
      </c>
      <c r="F283" s="43">
        <v>2.11</v>
      </c>
      <c r="G283" s="22">
        <f aca="true" t="shared" si="83" ref="G283:H287">$F$2*E283</f>
        <v>0</v>
      </c>
      <c r="H283" s="22">
        <f t="shared" si="83"/>
        <v>0</v>
      </c>
      <c r="I283" s="22">
        <f>ROUND($F$3/F283,2)</f>
        <v>0</v>
      </c>
      <c r="J283" s="22">
        <f>ROUND($F$3/E283,2)</f>
        <v>0</v>
      </c>
    </row>
    <row r="284" spans="1:10" ht="12.75" outlineLevel="1">
      <c r="A284" s="111" t="s">
        <v>539</v>
      </c>
      <c r="B284" s="115"/>
      <c r="C284" s="112" t="s">
        <v>289</v>
      </c>
      <c r="D284" s="72" t="s">
        <v>399</v>
      </c>
      <c r="E284" s="43">
        <v>0.8</v>
      </c>
      <c r="F284" s="43">
        <v>0.8</v>
      </c>
      <c r="G284" s="22">
        <f t="shared" si="83"/>
        <v>0</v>
      </c>
      <c r="H284" s="22">
        <f t="shared" si="83"/>
        <v>0</v>
      </c>
      <c r="I284" s="22">
        <f>ROUND($F$3/F284,2)</f>
        <v>0</v>
      </c>
      <c r="J284" s="22">
        <f>ROUND($F$3/E284,2)</f>
        <v>0</v>
      </c>
    </row>
    <row r="285" spans="1:10" ht="12.75" outlineLevel="1">
      <c r="A285" s="111" t="s">
        <v>535</v>
      </c>
      <c r="B285" s="115"/>
      <c r="C285" s="112" t="s">
        <v>289</v>
      </c>
      <c r="D285" s="72" t="s">
        <v>399</v>
      </c>
      <c r="E285" s="43">
        <v>1.24</v>
      </c>
      <c r="F285" s="43">
        <v>1.61</v>
      </c>
      <c r="G285" s="22">
        <f t="shared" si="83"/>
        <v>0</v>
      </c>
      <c r="H285" s="22">
        <f t="shared" si="83"/>
        <v>0</v>
      </c>
      <c r="I285" s="22">
        <f>ROUND($F$3/F285,2)</f>
        <v>0</v>
      </c>
      <c r="J285" s="22">
        <f>ROUND($F$3/E285,2)</f>
        <v>0</v>
      </c>
    </row>
    <row r="286" spans="1:10" ht="12.75" outlineLevel="1">
      <c r="A286" s="111" t="s">
        <v>534</v>
      </c>
      <c r="B286" s="115"/>
      <c r="C286" s="112" t="s">
        <v>289</v>
      </c>
      <c r="D286" s="72" t="s">
        <v>399</v>
      </c>
      <c r="E286" s="43">
        <v>2.12</v>
      </c>
      <c r="F286" s="43">
        <v>3.46</v>
      </c>
      <c r="G286" s="22">
        <f t="shared" si="83"/>
        <v>0</v>
      </c>
      <c r="H286" s="22">
        <f t="shared" si="83"/>
        <v>0</v>
      </c>
      <c r="I286" s="22">
        <f>ROUND($F$3/F286,2)</f>
        <v>0</v>
      </c>
      <c r="J286" s="22">
        <f>ROUND($F$3/E286,2)</f>
        <v>0</v>
      </c>
    </row>
    <row r="287" spans="1:10" ht="12.75" outlineLevel="1">
      <c r="A287" s="111" t="s">
        <v>538</v>
      </c>
      <c r="B287" s="115"/>
      <c r="C287" s="112" t="s">
        <v>289</v>
      </c>
      <c r="D287" s="72" t="s">
        <v>399</v>
      </c>
      <c r="E287" s="73">
        <v>3.4</v>
      </c>
      <c r="F287" s="43">
        <v>5.4</v>
      </c>
      <c r="G287" s="22">
        <f t="shared" si="83"/>
        <v>0</v>
      </c>
      <c r="H287" s="22">
        <f t="shared" si="83"/>
        <v>0</v>
      </c>
      <c r="I287" s="22">
        <f>ROUND($F$3/F287,2)</f>
        <v>0</v>
      </c>
      <c r="J287" s="22">
        <f>ROUND($F$3/E287,2)</f>
        <v>0</v>
      </c>
    </row>
    <row r="288" spans="1:10" ht="12.75" outlineLevel="1">
      <c r="A288" s="3" t="s">
        <v>346</v>
      </c>
      <c r="B288" s="3" t="s">
        <v>443</v>
      </c>
      <c r="C288" s="108" t="s">
        <v>94</v>
      </c>
      <c r="D288" s="42" t="s">
        <v>399</v>
      </c>
      <c r="E288" s="74" t="s">
        <v>290</v>
      </c>
      <c r="F288" s="74" t="s">
        <v>290</v>
      </c>
      <c r="G288" s="75" t="s">
        <v>290</v>
      </c>
      <c r="H288" s="75" t="s">
        <v>290</v>
      </c>
      <c r="I288" s="75" t="s">
        <v>290</v>
      </c>
      <c r="J288" s="75" t="s">
        <v>290</v>
      </c>
    </row>
    <row r="289" spans="1:10" ht="12.75" outlineLevel="1">
      <c r="A289" s="111" t="s">
        <v>537</v>
      </c>
      <c r="B289" s="115"/>
      <c r="C289" s="112" t="s">
        <v>289</v>
      </c>
      <c r="D289" s="72" t="s">
        <v>399</v>
      </c>
      <c r="E289" s="73">
        <v>0.8</v>
      </c>
      <c r="F289" s="73">
        <v>0.8</v>
      </c>
      <c r="G289" s="22">
        <f>$F$2*E289</f>
        <v>0</v>
      </c>
      <c r="H289" s="22">
        <f>$F$2*F289</f>
        <v>0</v>
      </c>
      <c r="I289" s="22">
        <f>ROUND($F$3/F289,2)</f>
        <v>0</v>
      </c>
      <c r="J289" s="22">
        <f>ROUND($F$3/E289,2)</f>
        <v>0</v>
      </c>
    </row>
    <row r="290" spans="1:10" ht="12.75" outlineLevel="1">
      <c r="A290" s="111" t="s">
        <v>129</v>
      </c>
      <c r="B290" s="115"/>
      <c r="C290" s="112" t="s">
        <v>289</v>
      </c>
      <c r="D290" s="72" t="s">
        <v>399</v>
      </c>
      <c r="E290" s="73">
        <v>1.1</v>
      </c>
      <c r="F290" s="73">
        <v>1.1</v>
      </c>
      <c r="G290" s="22">
        <f aca="true" t="shared" si="84" ref="G290:G300">$F$2*E290</f>
        <v>0</v>
      </c>
      <c r="H290" s="22">
        <f aca="true" t="shared" si="85" ref="H290:H300">$F$2*F290</f>
        <v>0</v>
      </c>
      <c r="I290" s="22">
        <f aca="true" t="shared" si="86" ref="I290:I300">ROUND($F$3/F290,2)</f>
        <v>0</v>
      </c>
      <c r="J290" s="22">
        <f aca="true" t="shared" si="87" ref="J290:J300">ROUND($F$3/E290,2)</f>
        <v>0</v>
      </c>
    </row>
    <row r="291" spans="1:10" ht="12.75" outlineLevel="1">
      <c r="A291" s="111" t="s">
        <v>128</v>
      </c>
      <c r="B291" s="115"/>
      <c r="C291" s="112" t="s">
        <v>289</v>
      </c>
      <c r="D291" s="72" t="s">
        <v>399</v>
      </c>
      <c r="E291" s="73">
        <v>1.65</v>
      </c>
      <c r="F291" s="73">
        <v>1.65</v>
      </c>
      <c r="G291" s="22">
        <f t="shared" si="84"/>
        <v>0</v>
      </c>
      <c r="H291" s="22">
        <f t="shared" si="85"/>
        <v>0</v>
      </c>
      <c r="I291" s="22">
        <f t="shared" si="86"/>
        <v>0</v>
      </c>
      <c r="J291" s="22">
        <f t="shared" si="87"/>
        <v>0</v>
      </c>
    </row>
    <row r="292" spans="1:10" ht="12.75" outlineLevel="1">
      <c r="A292" s="111" t="s">
        <v>339</v>
      </c>
      <c r="B292" s="115"/>
      <c r="C292" s="112" t="s">
        <v>289</v>
      </c>
      <c r="D292" s="72" t="s">
        <v>399</v>
      </c>
      <c r="E292" s="73">
        <v>1.3</v>
      </c>
      <c r="F292" s="43">
        <v>1.8</v>
      </c>
      <c r="G292" s="22">
        <f t="shared" si="84"/>
        <v>0</v>
      </c>
      <c r="H292" s="22">
        <f t="shared" si="85"/>
        <v>0</v>
      </c>
      <c r="I292" s="22">
        <f t="shared" si="86"/>
        <v>0</v>
      </c>
      <c r="J292" s="22">
        <f t="shared" si="87"/>
        <v>0</v>
      </c>
    </row>
    <row r="293" spans="1:10" ht="12.75" outlineLevel="1">
      <c r="A293" s="111" t="s">
        <v>536</v>
      </c>
      <c r="B293" s="115"/>
      <c r="C293" s="112" t="s">
        <v>289</v>
      </c>
      <c r="D293" s="72" t="s">
        <v>399</v>
      </c>
      <c r="E293" s="73">
        <v>1.6</v>
      </c>
      <c r="F293" s="43">
        <v>2.1</v>
      </c>
      <c r="G293" s="22">
        <f t="shared" si="84"/>
        <v>0</v>
      </c>
      <c r="H293" s="22">
        <f t="shared" si="85"/>
        <v>0</v>
      </c>
      <c r="I293" s="22">
        <f t="shared" si="86"/>
        <v>0</v>
      </c>
      <c r="J293" s="22">
        <f t="shared" si="87"/>
        <v>0</v>
      </c>
    </row>
    <row r="294" spans="1:10" ht="12.75" outlineLevel="1">
      <c r="A294" s="111" t="s">
        <v>130</v>
      </c>
      <c r="B294" s="115"/>
      <c r="C294" s="112" t="s">
        <v>289</v>
      </c>
      <c r="D294" s="72" t="s">
        <v>399</v>
      </c>
      <c r="E294" s="73">
        <v>1.9</v>
      </c>
      <c r="F294" s="43">
        <v>2.5</v>
      </c>
      <c r="G294" s="22">
        <f t="shared" si="84"/>
        <v>0</v>
      </c>
      <c r="H294" s="22">
        <f t="shared" si="85"/>
        <v>0</v>
      </c>
      <c r="I294" s="22">
        <f t="shared" si="86"/>
        <v>0</v>
      </c>
      <c r="J294" s="22">
        <f t="shared" si="87"/>
        <v>0</v>
      </c>
    </row>
    <row r="295" spans="1:10" ht="12.75" outlineLevel="1">
      <c r="A295" s="111" t="s">
        <v>434</v>
      </c>
      <c r="B295" s="115"/>
      <c r="C295" s="112" t="s">
        <v>289</v>
      </c>
      <c r="D295" s="72" t="s">
        <v>399</v>
      </c>
      <c r="E295" s="73">
        <v>2.1</v>
      </c>
      <c r="F295" s="43">
        <v>2.8</v>
      </c>
      <c r="G295" s="22">
        <f t="shared" si="84"/>
        <v>0</v>
      </c>
      <c r="H295" s="22">
        <f t="shared" si="85"/>
        <v>0</v>
      </c>
      <c r="I295" s="22">
        <f t="shared" si="86"/>
        <v>0</v>
      </c>
      <c r="J295" s="22">
        <f t="shared" si="87"/>
        <v>0</v>
      </c>
    </row>
    <row r="296" spans="1:10" ht="12.75" outlineLevel="1">
      <c r="A296" s="111" t="s">
        <v>114</v>
      </c>
      <c r="B296" s="111"/>
      <c r="C296" s="112" t="s">
        <v>289</v>
      </c>
      <c r="D296" s="72" t="s">
        <v>399</v>
      </c>
      <c r="E296" s="73">
        <v>2.8</v>
      </c>
      <c r="F296" s="43">
        <v>3.6</v>
      </c>
      <c r="G296" s="22">
        <f t="shared" si="84"/>
        <v>0</v>
      </c>
      <c r="H296" s="22">
        <f t="shared" si="85"/>
        <v>0</v>
      </c>
      <c r="I296" s="22">
        <f t="shared" si="86"/>
        <v>0</v>
      </c>
      <c r="J296" s="22">
        <f t="shared" si="87"/>
        <v>0</v>
      </c>
    </row>
    <row r="297" spans="1:10" ht="12.75" outlineLevel="1">
      <c r="A297" s="111" t="s">
        <v>321</v>
      </c>
      <c r="B297" s="115"/>
      <c r="C297" s="112" t="s">
        <v>289</v>
      </c>
      <c r="D297" s="72" t="s">
        <v>399</v>
      </c>
      <c r="E297" s="73">
        <v>3.6</v>
      </c>
      <c r="F297" s="43">
        <v>4.8</v>
      </c>
      <c r="G297" s="22">
        <f t="shared" si="84"/>
        <v>0</v>
      </c>
      <c r="H297" s="22">
        <f t="shared" si="85"/>
        <v>0</v>
      </c>
      <c r="I297" s="22">
        <f t="shared" si="86"/>
        <v>0</v>
      </c>
      <c r="J297" s="22">
        <f t="shared" si="87"/>
        <v>0</v>
      </c>
    </row>
    <row r="298" spans="1:10" ht="12.75" outlineLevel="1">
      <c r="A298" s="111" t="s">
        <v>322</v>
      </c>
      <c r="B298" s="111"/>
      <c r="C298" s="112" t="s">
        <v>289</v>
      </c>
      <c r="D298" s="72" t="s">
        <v>399</v>
      </c>
      <c r="E298" s="73">
        <v>4.8</v>
      </c>
      <c r="F298" s="43">
        <v>6.2</v>
      </c>
      <c r="G298" s="22">
        <f t="shared" si="84"/>
        <v>0</v>
      </c>
      <c r="H298" s="22">
        <f t="shared" si="85"/>
        <v>0</v>
      </c>
      <c r="I298" s="22">
        <f t="shared" si="86"/>
        <v>0</v>
      </c>
      <c r="J298" s="22">
        <f t="shared" si="87"/>
        <v>0</v>
      </c>
    </row>
    <row r="299" spans="1:10" ht="12.75" outlineLevel="1">
      <c r="A299" s="111" t="s">
        <v>323</v>
      </c>
      <c r="B299" s="115"/>
      <c r="C299" s="112" t="s">
        <v>289</v>
      </c>
      <c r="D299" s="72" t="s">
        <v>399</v>
      </c>
      <c r="E299" s="73">
        <v>6.1</v>
      </c>
      <c r="F299" s="43">
        <v>8.5</v>
      </c>
      <c r="G299" s="22">
        <f t="shared" si="84"/>
        <v>0</v>
      </c>
      <c r="H299" s="22">
        <f t="shared" si="85"/>
        <v>0</v>
      </c>
      <c r="I299" s="22">
        <f t="shared" si="86"/>
        <v>0</v>
      </c>
      <c r="J299" s="22">
        <f t="shared" si="87"/>
        <v>0</v>
      </c>
    </row>
    <row r="300" spans="1:10" ht="12.75" outlineLevel="1">
      <c r="A300" s="111" t="s">
        <v>324</v>
      </c>
      <c r="B300" s="115"/>
      <c r="C300" s="112" t="s">
        <v>289</v>
      </c>
      <c r="D300" s="72" t="s">
        <v>399</v>
      </c>
      <c r="E300" s="73">
        <v>8.7</v>
      </c>
      <c r="F300" s="43">
        <v>12.4</v>
      </c>
      <c r="G300" s="22">
        <f t="shared" si="84"/>
        <v>0</v>
      </c>
      <c r="H300" s="22">
        <f t="shared" si="85"/>
        <v>0</v>
      </c>
      <c r="I300" s="22">
        <f t="shared" si="86"/>
        <v>0</v>
      </c>
      <c r="J300" s="22">
        <f t="shared" si="87"/>
        <v>0</v>
      </c>
    </row>
    <row r="301" spans="1:10" ht="12.75" outlineLevel="1">
      <c r="A301" s="78" t="s">
        <v>53</v>
      </c>
      <c r="B301" s="78" t="s">
        <v>469</v>
      </c>
      <c r="C301" s="108" t="s">
        <v>183</v>
      </c>
      <c r="D301" s="70" t="s">
        <v>399</v>
      </c>
      <c r="E301" s="74" t="s">
        <v>290</v>
      </c>
      <c r="F301" s="74" t="s">
        <v>290</v>
      </c>
      <c r="G301" s="75" t="s">
        <v>290</v>
      </c>
      <c r="H301" s="75" t="s">
        <v>290</v>
      </c>
      <c r="I301" s="75" t="s">
        <v>290</v>
      </c>
      <c r="J301" s="75" t="s">
        <v>290</v>
      </c>
    </row>
    <row r="302" spans="1:10" ht="12.75" outlineLevel="1">
      <c r="A302" s="111" t="s">
        <v>405</v>
      </c>
      <c r="B302" s="115"/>
      <c r="C302" s="112" t="s">
        <v>289</v>
      </c>
      <c r="D302" s="72"/>
      <c r="E302" s="43">
        <v>0.8</v>
      </c>
      <c r="F302" s="43">
        <v>0.8</v>
      </c>
      <c r="G302" s="22">
        <f aca="true" t="shared" si="88" ref="G302:H307">$F$2*E302</f>
        <v>0</v>
      </c>
      <c r="H302" s="22">
        <f t="shared" si="88"/>
        <v>0</v>
      </c>
      <c r="I302" s="22">
        <f aca="true" t="shared" si="89" ref="I302:I307">ROUND($F$3/F302,2)</f>
        <v>0</v>
      </c>
      <c r="J302" s="22">
        <f aca="true" t="shared" si="90" ref="J302:J307">ROUND($F$3/E302,2)</f>
        <v>0</v>
      </c>
    </row>
    <row r="303" spans="1:10" ht="12.75" outlineLevel="1">
      <c r="A303" s="111" t="s">
        <v>406</v>
      </c>
      <c r="B303" s="115"/>
      <c r="C303" s="112" t="s">
        <v>289</v>
      </c>
      <c r="D303" s="72"/>
      <c r="E303" s="43">
        <v>1.2</v>
      </c>
      <c r="F303" s="43">
        <v>1.5</v>
      </c>
      <c r="G303" s="22">
        <f t="shared" si="88"/>
        <v>0</v>
      </c>
      <c r="H303" s="22">
        <f t="shared" si="88"/>
        <v>0</v>
      </c>
      <c r="I303" s="22">
        <f t="shared" si="89"/>
        <v>0</v>
      </c>
      <c r="J303" s="22">
        <f t="shared" si="90"/>
        <v>0</v>
      </c>
    </row>
    <row r="304" spans="1:10" ht="12.75" outlineLevel="1">
      <c r="A304" s="111" t="s">
        <v>342</v>
      </c>
      <c r="B304" s="115"/>
      <c r="C304" s="112" t="s">
        <v>289</v>
      </c>
      <c r="D304" s="72" t="s">
        <v>399</v>
      </c>
      <c r="E304" s="43">
        <v>1.5</v>
      </c>
      <c r="F304" s="43">
        <v>1.8</v>
      </c>
      <c r="G304" s="22">
        <f t="shared" si="88"/>
        <v>0</v>
      </c>
      <c r="H304" s="22">
        <f t="shared" si="88"/>
        <v>0</v>
      </c>
      <c r="I304" s="22">
        <f t="shared" si="89"/>
        <v>0</v>
      </c>
      <c r="J304" s="22">
        <f t="shared" si="90"/>
        <v>0</v>
      </c>
    </row>
    <row r="305" spans="1:10" ht="12.75" outlineLevel="1">
      <c r="A305" s="111" t="s">
        <v>334</v>
      </c>
      <c r="B305" s="115"/>
      <c r="C305" s="112" t="s">
        <v>289</v>
      </c>
      <c r="D305" s="72" t="s">
        <v>399</v>
      </c>
      <c r="E305" s="43">
        <v>1.8</v>
      </c>
      <c r="F305" s="43">
        <v>2.8</v>
      </c>
      <c r="G305" s="22">
        <f t="shared" si="88"/>
        <v>0</v>
      </c>
      <c r="H305" s="22">
        <f t="shared" si="88"/>
        <v>0</v>
      </c>
      <c r="I305" s="22">
        <f t="shared" si="89"/>
        <v>0</v>
      </c>
      <c r="J305" s="22">
        <f t="shared" si="90"/>
        <v>0</v>
      </c>
    </row>
    <row r="306" spans="1:10" ht="12.75" outlineLevel="1">
      <c r="A306" s="111" t="s">
        <v>337</v>
      </c>
      <c r="B306" s="115"/>
      <c r="C306" s="112" t="s">
        <v>289</v>
      </c>
      <c r="D306" s="72" t="s">
        <v>399</v>
      </c>
      <c r="E306" s="43">
        <v>2.8</v>
      </c>
      <c r="F306" s="43">
        <v>5</v>
      </c>
      <c r="G306" s="22">
        <f t="shared" si="88"/>
        <v>0</v>
      </c>
      <c r="H306" s="22">
        <f t="shared" si="88"/>
        <v>0</v>
      </c>
      <c r="I306" s="22">
        <f t="shared" si="89"/>
        <v>0</v>
      </c>
      <c r="J306" s="22">
        <f t="shared" si="90"/>
        <v>0</v>
      </c>
    </row>
    <row r="307" spans="1:10" ht="12.75" outlineLevel="1">
      <c r="A307" s="111" t="s">
        <v>338</v>
      </c>
      <c r="B307" s="115"/>
      <c r="C307" s="112" t="s">
        <v>289</v>
      </c>
      <c r="D307" s="72" t="s">
        <v>399</v>
      </c>
      <c r="E307" s="43">
        <v>4.8</v>
      </c>
      <c r="F307" s="43">
        <v>8</v>
      </c>
      <c r="G307" s="22">
        <f t="shared" si="88"/>
        <v>0</v>
      </c>
      <c r="H307" s="22">
        <f t="shared" si="88"/>
        <v>0</v>
      </c>
      <c r="I307" s="22">
        <f t="shared" si="89"/>
        <v>0</v>
      </c>
      <c r="J307" s="22">
        <f t="shared" si="90"/>
        <v>0</v>
      </c>
    </row>
    <row r="308" spans="1:10" ht="12.75" outlineLevel="1">
      <c r="A308" s="78" t="s">
        <v>95</v>
      </c>
      <c r="B308" s="78" t="s">
        <v>96</v>
      </c>
      <c r="C308" s="108" t="s">
        <v>97</v>
      </c>
      <c r="D308" s="42" t="s">
        <v>399</v>
      </c>
      <c r="E308" s="74" t="s">
        <v>290</v>
      </c>
      <c r="F308" s="74" t="s">
        <v>290</v>
      </c>
      <c r="G308" s="75" t="s">
        <v>290</v>
      </c>
      <c r="H308" s="75" t="s">
        <v>290</v>
      </c>
      <c r="I308" s="75" t="s">
        <v>290</v>
      </c>
      <c r="J308" s="75" t="s">
        <v>290</v>
      </c>
    </row>
    <row r="309" spans="1:10" ht="12.75" outlineLevel="1">
      <c r="A309" s="111" t="s">
        <v>129</v>
      </c>
      <c r="B309" s="115"/>
      <c r="C309" s="112" t="s">
        <v>289</v>
      </c>
      <c r="D309" s="72" t="s">
        <v>399</v>
      </c>
      <c r="E309" s="73">
        <v>1.1</v>
      </c>
      <c r="F309" s="73">
        <v>1.1</v>
      </c>
      <c r="G309" s="22">
        <f aca="true" t="shared" si="91" ref="G309:G318">$F$2*E309</f>
        <v>0</v>
      </c>
      <c r="H309" s="22">
        <f aca="true" t="shared" si="92" ref="H309:H318">$F$2*F309</f>
        <v>0</v>
      </c>
      <c r="I309" s="22">
        <f aca="true" t="shared" si="93" ref="I309:I318">ROUND($F$3/F309,2)</f>
        <v>0</v>
      </c>
      <c r="J309" s="22">
        <f aca="true" t="shared" si="94" ref="J309:J318">ROUND($F$3/E309,2)</f>
        <v>0</v>
      </c>
    </row>
    <row r="310" spans="1:10" ht="12.75" outlineLevel="1">
      <c r="A310" s="111" t="s">
        <v>128</v>
      </c>
      <c r="B310" s="115"/>
      <c r="C310" s="112" t="s">
        <v>289</v>
      </c>
      <c r="D310" s="72" t="s">
        <v>399</v>
      </c>
      <c r="E310" s="73">
        <v>1.65</v>
      </c>
      <c r="F310" s="73">
        <v>1.65</v>
      </c>
      <c r="G310" s="22">
        <f t="shared" si="91"/>
        <v>0</v>
      </c>
      <c r="H310" s="22">
        <f t="shared" si="92"/>
        <v>0</v>
      </c>
      <c r="I310" s="22">
        <f t="shared" si="93"/>
        <v>0</v>
      </c>
      <c r="J310" s="22">
        <f t="shared" si="94"/>
        <v>0</v>
      </c>
    </row>
    <row r="311" spans="1:10" ht="12.75" outlineLevel="1">
      <c r="A311" s="111" t="s">
        <v>536</v>
      </c>
      <c r="B311" s="115"/>
      <c r="C311" s="112" t="s">
        <v>289</v>
      </c>
      <c r="D311" s="72" t="s">
        <v>399</v>
      </c>
      <c r="E311" s="73">
        <v>1.6</v>
      </c>
      <c r="F311" s="43">
        <v>2.1</v>
      </c>
      <c r="G311" s="22">
        <f t="shared" si="91"/>
        <v>0</v>
      </c>
      <c r="H311" s="22">
        <f t="shared" si="92"/>
        <v>0</v>
      </c>
      <c r="I311" s="22">
        <f t="shared" si="93"/>
        <v>0</v>
      </c>
      <c r="J311" s="22">
        <f t="shared" si="94"/>
        <v>0</v>
      </c>
    </row>
    <row r="312" spans="1:10" ht="12.75" outlineLevel="1">
      <c r="A312" s="111" t="s">
        <v>130</v>
      </c>
      <c r="B312" s="115"/>
      <c r="C312" s="112" t="s">
        <v>289</v>
      </c>
      <c r="D312" s="72" t="s">
        <v>399</v>
      </c>
      <c r="E312" s="73">
        <v>1.9</v>
      </c>
      <c r="F312" s="43">
        <v>2.5</v>
      </c>
      <c r="G312" s="22">
        <f t="shared" si="91"/>
        <v>0</v>
      </c>
      <c r="H312" s="22">
        <f t="shared" si="92"/>
        <v>0</v>
      </c>
      <c r="I312" s="22">
        <f t="shared" si="93"/>
        <v>0</v>
      </c>
      <c r="J312" s="22">
        <f t="shared" si="94"/>
        <v>0</v>
      </c>
    </row>
    <row r="313" spans="1:10" ht="12.75" outlineLevel="1">
      <c r="A313" s="111" t="s">
        <v>434</v>
      </c>
      <c r="B313" s="115"/>
      <c r="C313" s="112" t="s">
        <v>289</v>
      </c>
      <c r="D313" s="72" t="s">
        <v>399</v>
      </c>
      <c r="E313" s="73">
        <v>2.1</v>
      </c>
      <c r="F313" s="43">
        <v>2.8</v>
      </c>
      <c r="G313" s="22">
        <f t="shared" si="91"/>
        <v>0</v>
      </c>
      <c r="H313" s="22">
        <f t="shared" si="92"/>
        <v>0</v>
      </c>
      <c r="I313" s="22">
        <f t="shared" si="93"/>
        <v>0</v>
      </c>
      <c r="J313" s="22">
        <f t="shared" si="94"/>
        <v>0</v>
      </c>
    </row>
    <row r="314" spans="1:10" ht="12.75" outlineLevel="1">
      <c r="A314" s="111" t="s">
        <v>114</v>
      </c>
      <c r="B314" s="111"/>
      <c r="C314" s="112" t="s">
        <v>289</v>
      </c>
      <c r="D314" s="72" t="s">
        <v>399</v>
      </c>
      <c r="E314" s="73">
        <v>2.8</v>
      </c>
      <c r="F314" s="43">
        <v>3.6</v>
      </c>
      <c r="G314" s="22">
        <f t="shared" si="91"/>
        <v>0</v>
      </c>
      <c r="H314" s="22">
        <f t="shared" si="92"/>
        <v>0</v>
      </c>
      <c r="I314" s="22">
        <f t="shared" si="93"/>
        <v>0</v>
      </c>
      <c r="J314" s="22">
        <f t="shared" si="94"/>
        <v>0</v>
      </c>
    </row>
    <row r="315" spans="1:10" ht="12.75" outlineLevel="1">
      <c r="A315" s="111" t="s">
        <v>321</v>
      </c>
      <c r="B315" s="115"/>
      <c r="C315" s="112" t="s">
        <v>289</v>
      </c>
      <c r="D315" s="72" t="s">
        <v>399</v>
      </c>
      <c r="E315" s="73">
        <v>3.6</v>
      </c>
      <c r="F315" s="43">
        <v>4.8</v>
      </c>
      <c r="G315" s="22">
        <f t="shared" si="91"/>
        <v>0</v>
      </c>
      <c r="H315" s="22">
        <f t="shared" si="92"/>
        <v>0</v>
      </c>
      <c r="I315" s="22">
        <f t="shared" si="93"/>
        <v>0</v>
      </c>
      <c r="J315" s="22">
        <f t="shared" si="94"/>
        <v>0</v>
      </c>
    </row>
    <row r="316" spans="1:10" ht="12.75" outlineLevel="1">
      <c r="A316" s="111" t="s">
        <v>322</v>
      </c>
      <c r="B316" s="111"/>
      <c r="C316" s="112" t="s">
        <v>289</v>
      </c>
      <c r="D316" s="72" t="s">
        <v>399</v>
      </c>
      <c r="E316" s="73">
        <v>4.8</v>
      </c>
      <c r="F316" s="43">
        <v>6.2</v>
      </c>
      <c r="G316" s="22">
        <f t="shared" si="91"/>
        <v>0</v>
      </c>
      <c r="H316" s="22">
        <f t="shared" si="92"/>
        <v>0</v>
      </c>
      <c r="I316" s="22">
        <f t="shared" si="93"/>
        <v>0</v>
      </c>
      <c r="J316" s="22">
        <f t="shared" si="94"/>
        <v>0</v>
      </c>
    </row>
    <row r="317" spans="1:10" ht="12.75" outlineLevel="1">
      <c r="A317" s="111" t="s">
        <v>323</v>
      </c>
      <c r="B317" s="115"/>
      <c r="C317" s="112" t="s">
        <v>289</v>
      </c>
      <c r="D317" s="72" t="s">
        <v>399</v>
      </c>
      <c r="E317" s="73">
        <v>6.1</v>
      </c>
      <c r="F317" s="43">
        <v>8.5</v>
      </c>
      <c r="G317" s="22">
        <f t="shared" si="91"/>
        <v>0</v>
      </c>
      <c r="H317" s="22">
        <f t="shared" si="92"/>
        <v>0</v>
      </c>
      <c r="I317" s="22">
        <f t="shared" si="93"/>
        <v>0</v>
      </c>
      <c r="J317" s="22">
        <f t="shared" si="94"/>
        <v>0</v>
      </c>
    </row>
    <row r="318" spans="1:10" ht="12.75" outlineLevel="1">
      <c r="A318" s="111" t="s">
        <v>324</v>
      </c>
      <c r="B318" s="115"/>
      <c r="C318" s="112" t="s">
        <v>289</v>
      </c>
      <c r="D318" s="72" t="s">
        <v>399</v>
      </c>
      <c r="E318" s="73">
        <v>8.7</v>
      </c>
      <c r="F318" s="43">
        <v>12.4</v>
      </c>
      <c r="G318" s="22">
        <f t="shared" si="91"/>
        <v>0</v>
      </c>
      <c r="H318" s="22">
        <f t="shared" si="92"/>
        <v>0</v>
      </c>
      <c r="I318" s="22">
        <f t="shared" si="93"/>
        <v>0</v>
      </c>
      <c r="J318" s="22">
        <f t="shared" si="94"/>
        <v>0</v>
      </c>
    </row>
    <row r="319" spans="1:10" ht="12.75">
      <c r="A319" s="38" t="s">
        <v>532</v>
      </c>
      <c r="B319" s="39"/>
      <c r="C319" s="77"/>
      <c r="D319" s="40"/>
      <c r="E319" s="40"/>
      <c r="F319" s="40"/>
      <c r="G319" s="41"/>
      <c r="H319" s="41"/>
      <c r="I319" s="41"/>
      <c r="J319" s="41"/>
    </row>
    <row r="320" spans="1:10" ht="12.75" outlineLevel="1">
      <c r="A320" s="78" t="s">
        <v>184</v>
      </c>
      <c r="B320" s="78" t="s">
        <v>185</v>
      </c>
      <c r="C320" s="108" t="s">
        <v>427</v>
      </c>
      <c r="D320" s="70" t="s">
        <v>399</v>
      </c>
      <c r="E320" s="74" t="s">
        <v>290</v>
      </c>
      <c r="F320" s="74" t="s">
        <v>290</v>
      </c>
      <c r="G320" s="75" t="s">
        <v>290</v>
      </c>
      <c r="H320" s="75" t="s">
        <v>290</v>
      </c>
      <c r="I320" s="75" t="s">
        <v>290</v>
      </c>
      <c r="J320" s="75" t="s">
        <v>290</v>
      </c>
    </row>
    <row r="321" spans="1:10" ht="12.75" outlineLevel="1">
      <c r="A321" s="111" t="s">
        <v>405</v>
      </c>
      <c r="B321" s="115"/>
      <c r="C321" s="112" t="s">
        <v>289</v>
      </c>
      <c r="D321" s="72"/>
      <c r="E321" s="43">
        <v>0.87</v>
      </c>
      <c r="F321" s="43">
        <v>0.87</v>
      </c>
      <c r="G321" s="22">
        <f aca="true" t="shared" si="95" ref="G321:H326">$F$2*E321</f>
        <v>0</v>
      </c>
      <c r="H321" s="22">
        <f t="shared" si="95"/>
        <v>0</v>
      </c>
      <c r="I321" s="22">
        <f aca="true" t="shared" si="96" ref="I321:I326">ROUND($F$3/F321,2)</f>
        <v>0</v>
      </c>
      <c r="J321" s="22">
        <f aca="true" t="shared" si="97" ref="J321:J326">ROUND($F$3/E321,2)</f>
        <v>0</v>
      </c>
    </row>
    <row r="322" spans="1:10" ht="12.75" outlineLevel="1">
      <c r="A322" s="111" t="s">
        <v>406</v>
      </c>
      <c r="B322" s="115"/>
      <c r="C322" s="112" t="s">
        <v>289</v>
      </c>
      <c r="D322" s="72"/>
      <c r="E322" s="43">
        <v>1.3</v>
      </c>
      <c r="F322" s="43">
        <v>1.63</v>
      </c>
      <c r="G322" s="22">
        <f t="shared" si="95"/>
        <v>0</v>
      </c>
      <c r="H322" s="22">
        <f t="shared" si="95"/>
        <v>0</v>
      </c>
      <c r="I322" s="22">
        <f t="shared" si="96"/>
        <v>0</v>
      </c>
      <c r="J322" s="22">
        <f t="shared" si="97"/>
        <v>0</v>
      </c>
    </row>
    <row r="323" spans="1:10" ht="12.75" outlineLevel="1">
      <c r="A323" s="111" t="s">
        <v>342</v>
      </c>
      <c r="B323" s="115"/>
      <c r="C323" s="112" t="s">
        <v>289</v>
      </c>
      <c r="D323" s="72" t="s">
        <v>399</v>
      </c>
      <c r="E323" s="43">
        <v>1.62</v>
      </c>
      <c r="F323" s="43">
        <v>1.95</v>
      </c>
      <c r="G323" s="22">
        <f t="shared" si="95"/>
        <v>0</v>
      </c>
      <c r="H323" s="22">
        <f t="shared" si="95"/>
        <v>0</v>
      </c>
      <c r="I323" s="22">
        <f t="shared" si="96"/>
        <v>0</v>
      </c>
      <c r="J323" s="22">
        <f t="shared" si="97"/>
        <v>0</v>
      </c>
    </row>
    <row r="324" spans="1:10" ht="12.75" outlineLevel="1">
      <c r="A324" s="111" t="s">
        <v>334</v>
      </c>
      <c r="B324" s="115"/>
      <c r="C324" s="112" t="s">
        <v>289</v>
      </c>
      <c r="D324" s="72" t="s">
        <v>399</v>
      </c>
      <c r="E324" s="43">
        <v>1.95</v>
      </c>
      <c r="F324" s="43">
        <v>3.08</v>
      </c>
      <c r="G324" s="22">
        <f t="shared" si="95"/>
        <v>0</v>
      </c>
      <c r="H324" s="22">
        <f t="shared" si="95"/>
        <v>0</v>
      </c>
      <c r="I324" s="22">
        <f t="shared" si="96"/>
        <v>0</v>
      </c>
      <c r="J324" s="22">
        <f t="shared" si="97"/>
        <v>0</v>
      </c>
    </row>
    <row r="325" spans="1:10" ht="12.75" outlineLevel="1">
      <c r="A325" s="111" t="s">
        <v>337</v>
      </c>
      <c r="B325" s="115"/>
      <c r="C325" s="112" t="s">
        <v>289</v>
      </c>
      <c r="D325" s="72" t="s">
        <v>399</v>
      </c>
      <c r="E325" s="43">
        <v>3.03</v>
      </c>
      <c r="F325" s="43">
        <v>5.5</v>
      </c>
      <c r="G325" s="22">
        <f t="shared" si="95"/>
        <v>0</v>
      </c>
      <c r="H325" s="22">
        <f t="shared" si="95"/>
        <v>0</v>
      </c>
      <c r="I325" s="22">
        <f t="shared" si="96"/>
        <v>0</v>
      </c>
      <c r="J325" s="22">
        <f t="shared" si="97"/>
        <v>0</v>
      </c>
    </row>
    <row r="326" spans="1:10" ht="12.75" outlineLevel="1">
      <c r="A326" s="111" t="s">
        <v>338</v>
      </c>
      <c r="B326" s="115"/>
      <c r="C326" s="112" t="s">
        <v>289</v>
      </c>
      <c r="D326" s="72" t="s">
        <v>399</v>
      </c>
      <c r="E326" s="43">
        <v>5.21</v>
      </c>
      <c r="F326" s="43">
        <v>8.63</v>
      </c>
      <c r="G326" s="22">
        <f t="shared" si="95"/>
        <v>0</v>
      </c>
      <c r="H326" s="22">
        <f t="shared" si="95"/>
        <v>0</v>
      </c>
      <c r="I326" s="22">
        <f t="shared" si="96"/>
        <v>0</v>
      </c>
      <c r="J326" s="22">
        <f t="shared" si="97"/>
        <v>0</v>
      </c>
    </row>
    <row r="327" spans="1:10" ht="12.75" outlineLevel="1">
      <c r="A327" s="78" t="s">
        <v>428</v>
      </c>
      <c r="B327" s="78" t="s">
        <v>217</v>
      </c>
      <c r="C327" s="108" t="s">
        <v>329</v>
      </c>
      <c r="D327" s="70" t="s">
        <v>399</v>
      </c>
      <c r="E327" s="74" t="s">
        <v>290</v>
      </c>
      <c r="F327" s="74" t="s">
        <v>290</v>
      </c>
      <c r="G327" s="75" t="s">
        <v>290</v>
      </c>
      <c r="H327" s="75" t="s">
        <v>290</v>
      </c>
      <c r="I327" s="75" t="s">
        <v>290</v>
      </c>
      <c r="J327" s="75" t="s">
        <v>290</v>
      </c>
    </row>
    <row r="328" spans="1:10" ht="12.75" outlineLevel="1">
      <c r="A328" s="111" t="s">
        <v>129</v>
      </c>
      <c r="B328" s="115"/>
      <c r="C328" s="112" t="s">
        <v>289</v>
      </c>
      <c r="D328" s="72" t="s">
        <v>399</v>
      </c>
      <c r="E328" s="73">
        <v>0.8</v>
      </c>
      <c r="F328" s="73">
        <v>0.8</v>
      </c>
      <c r="G328" s="22">
        <f aca="true" t="shared" si="98" ref="G328:G337">$F$2*E328</f>
        <v>0</v>
      </c>
      <c r="H328" s="22">
        <f aca="true" t="shared" si="99" ref="H328:H337">$F$2*F328</f>
        <v>0</v>
      </c>
      <c r="I328" s="22">
        <f aca="true" t="shared" si="100" ref="I328:I337">ROUND($F$3/F328,2)</f>
        <v>0</v>
      </c>
      <c r="J328" s="22">
        <f aca="true" t="shared" si="101" ref="J328:J337">ROUND($F$3/E328,2)</f>
        <v>0</v>
      </c>
    </row>
    <row r="329" spans="1:10" ht="12.75" outlineLevel="1">
      <c r="A329" s="111" t="s">
        <v>128</v>
      </c>
      <c r="B329" s="115"/>
      <c r="C329" s="112" t="s">
        <v>289</v>
      </c>
      <c r="D329" s="72" t="s">
        <v>399</v>
      </c>
      <c r="E329" s="73">
        <v>1.2</v>
      </c>
      <c r="F329" s="73">
        <v>1.2</v>
      </c>
      <c r="G329" s="22">
        <f t="shared" si="98"/>
        <v>0</v>
      </c>
      <c r="H329" s="22">
        <f t="shared" si="99"/>
        <v>0</v>
      </c>
      <c r="I329" s="22">
        <f t="shared" si="100"/>
        <v>0</v>
      </c>
      <c r="J329" s="22">
        <f t="shared" si="101"/>
        <v>0</v>
      </c>
    </row>
    <row r="330" spans="1:10" ht="12.75" outlineLevel="1">
      <c r="A330" s="111" t="s">
        <v>536</v>
      </c>
      <c r="B330" s="115"/>
      <c r="C330" s="112" t="s">
        <v>289</v>
      </c>
      <c r="D330" s="72" t="s">
        <v>399</v>
      </c>
      <c r="E330" s="73">
        <v>1.2</v>
      </c>
      <c r="F330" s="43">
        <v>1.5</v>
      </c>
      <c r="G330" s="22">
        <f t="shared" si="98"/>
        <v>0</v>
      </c>
      <c r="H330" s="22">
        <f t="shared" si="99"/>
        <v>0</v>
      </c>
      <c r="I330" s="22">
        <f t="shared" si="100"/>
        <v>0</v>
      </c>
      <c r="J330" s="22">
        <f t="shared" si="101"/>
        <v>0</v>
      </c>
    </row>
    <row r="331" spans="1:10" ht="12.75" outlineLevel="1">
      <c r="A331" s="111" t="s">
        <v>130</v>
      </c>
      <c r="B331" s="115"/>
      <c r="C331" s="112" t="s">
        <v>289</v>
      </c>
      <c r="D331" s="72" t="s">
        <v>399</v>
      </c>
      <c r="E331" s="73">
        <v>1.4</v>
      </c>
      <c r="F331" s="43">
        <v>1.8</v>
      </c>
      <c r="G331" s="22">
        <f t="shared" si="98"/>
        <v>0</v>
      </c>
      <c r="H331" s="22">
        <f t="shared" si="99"/>
        <v>0</v>
      </c>
      <c r="I331" s="22">
        <f t="shared" si="100"/>
        <v>0</v>
      </c>
      <c r="J331" s="22">
        <f t="shared" si="101"/>
        <v>0</v>
      </c>
    </row>
    <row r="332" spans="1:10" ht="12.75" outlineLevel="1">
      <c r="A332" s="111" t="s">
        <v>434</v>
      </c>
      <c r="B332" s="115"/>
      <c r="C332" s="112" t="s">
        <v>289</v>
      </c>
      <c r="D332" s="72" t="s">
        <v>399</v>
      </c>
      <c r="E332" s="73">
        <v>1.5</v>
      </c>
      <c r="F332" s="43">
        <v>2</v>
      </c>
      <c r="G332" s="22">
        <f t="shared" si="98"/>
        <v>0</v>
      </c>
      <c r="H332" s="22">
        <f t="shared" si="99"/>
        <v>0</v>
      </c>
      <c r="I332" s="22">
        <f t="shared" si="100"/>
        <v>0</v>
      </c>
      <c r="J332" s="22">
        <f t="shared" si="101"/>
        <v>0</v>
      </c>
    </row>
    <row r="333" spans="1:10" ht="12.75" outlineLevel="1">
      <c r="A333" s="111" t="s">
        <v>114</v>
      </c>
      <c r="B333" s="111"/>
      <c r="C333" s="112" t="s">
        <v>289</v>
      </c>
      <c r="D333" s="72" t="s">
        <v>399</v>
      </c>
      <c r="E333" s="73">
        <v>2</v>
      </c>
      <c r="F333" s="43">
        <v>2.6</v>
      </c>
      <c r="G333" s="22">
        <f t="shared" si="98"/>
        <v>0</v>
      </c>
      <c r="H333" s="22">
        <f t="shared" si="99"/>
        <v>0</v>
      </c>
      <c r="I333" s="22">
        <f t="shared" si="100"/>
        <v>0</v>
      </c>
      <c r="J333" s="22">
        <f t="shared" si="101"/>
        <v>0</v>
      </c>
    </row>
    <row r="334" spans="1:10" ht="12.75" outlineLevel="1">
      <c r="A334" s="111" t="s">
        <v>321</v>
      </c>
      <c r="B334" s="115"/>
      <c r="C334" s="112" t="s">
        <v>289</v>
      </c>
      <c r="D334" s="72" t="s">
        <v>399</v>
      </c>
      <c r="E334" s="73">
        <v>2.6</v>
      </c>
      <c r="F334" s="43">
        <v>3.52</v>
      </c>
      <c r="G334" s="22">
        <f t="shared" si="98"/>
        <v>0</v>
      </c>
      <c r="H334" s="22">
        <f t="shared" si="99"/>
        <v>0</v>
      </c>
      <c r="I334" s="22">
        <f t="shared" si="100"/>
        <v>0</v>
      </c>
      <c r="J334" s="22">
        <f t="shared" si="101"/>
        <v>0</v>
      </c>
    </row>
    <row r="335" spans="1:10" ht="12.75" outlineLevel="1">
      <c r="A335" s="111" t="s">
        <v>322</v>
      </c>
      <c r="B335" s="111"/>
      <c r="C335" s="112" t="s">
        <v>289</v>
      </c>
      <c r="D335" s="72" t="s">
        <v>399</v>
      </c>
      <c r="E335" s="73">
        <v>3.5</v>
      </c>
      <c r="F335" s="43">
        <v>4.5</v>
      </c>
      <c r="G335" s="22">
        <f t="shared" si="98"/>
        <v>0</v>
      </c>
      <c r="H335" s="22">
        <f t="shared" si="99"/>
        <v>0</v>
      </c>
      <c r="I335" s="22">
        <f t="shared" si="100"/>
        <v>0</v>
      </c>
      <c r="J335" s="22">
        <f t="shared" si="101"/>
        <v>0</v>
      </c>
    </row>
    <row r="336" spans="1:10" ht="12.75" outlineLevel="1">
      <c r="A336" s="111" t="s">
        <v>323</v>
      </c>
      <c r="B336" s="115"/>
      <c r="C336" s="112" t="s">
        <v>289</v>
      </c>
      <c r="D336" s="72" t="s">
        <v>399</v>
      </c>
      <c r="E336" s="73">
        <v>4.4</v>
      </c>
      <c r="F336" s="43">
        <v>6.2</v>
      </c>
      <c r="G336" s="22">
        <f t="shared" si="98"/>
        <v>0</v>
      </c>
      <c r="H336" s="22">
        <f t="shared" si="99"/>
        <v>0</v>
      </c>
      <c r="I336" s="22">
        <f t="shared" si="100"/>
        <v>0</v>
      </c>
      <c r="J336" s="22">
        <f t="shared" si="101"/>
        <v>0</v>
      </c>
    </row>
    <row r="337" spans="1:10" ht="12.75" outlineLevel="1">
      <c r="A337" s="111" t="s">
        <v>324</v>
      </c>
      <c r="B337" s="115"/>
      <c r="C337" s="112" t="s">
        <v>289</v>
      </c>
      <c r="D337" s="72" t="s">
        <v>399</v>
      </c>
      <c r="E337" s="73">
        <v>6.3</v>
      </c>
      <c r="F337" s="43">
        <v>9</v>
      </c>
      <c r="G337" s="22">
        <f t="shared" si="98"/>
        <v>0</v>
      </c>
      <c r="H337" s="22">
        <f t="shared" si="99"/>
        <v>0</v>
      </c>
      <c r="I337" s="22">
        <f t="shared" si="100"/>
        <v>0</v>
      </c>
      <c r="J337" s="22">
        <f t="shared" si="101"/>
        <v>0</v>
      </c>
    </row>
    <row r="338" spans="1:10" ht="12.75" outlineLevel="1">
      <c r="A338" s="78" t="s">
        <v>330</v>
      </c>
      <c r="B338" s="78" t="s">
        <v>331</v>
      </c>
      <c r="C338" s="108" t="s">
        <v>171</v>
      </c>
      <c r="D338" s="70" t="s">
        <v>399</v>
      </c>
      <c r="E338" s="74" t="s">
        <v>290</v>
      </c>
      <c r="F338" s="74" t="s">
        <v>290</v>
      </c>
      <c r="G338" s="75" t="s">
        <v>290</v>
      </c>
      <c r="H338" s="75" t="s">
        <v>290</v>
      </c>
      <c r="I338" s="75" t="s">
        <v>290</v>
      </c>
      <c r="J338" s="75" t="s">
        <v>290</v>
      </c>
    </row>
    <row r="339" spans="1:10" ht="12.75" outlineLevel="1">
      <c r="A339" s="111" t="s">
        <v>129</v>
      </c>
      <c r="B339" s="115"/>
      <c r="C339" s="112" t="s">
        <v>289</v>
      </c>
      <c r="D339" s="72" t="s">
        <v>399</v>
      </c>
      <c r="E339" s="73">
        <v>0.8</v>
      </c>
      <c r="F339" s="73">
        <v>0.8</v>
      </c>
      <c r="G339" s="22">
        <f aca="true" t="shared" si="102" ref="G339:G348">$F$2*E339</f>
        <v>0</v>
      </c>
      <c r="H339" s="22">
        <f aca="true" t="shared" si="103" ref="H339:H348">$F$2*F339</f>
        <v>0</v>
      </c>
      <c r="I339" s="22">
        <f aca="true" t="shared" si="104" ref="I339:I348">ROUND($F$3/F339,2)</f>
        <v>0</v>
      </c>
      <c r="J339" s="22">
        <f aca="true" t="shared" si="105" ref="J339:J348">ROUND($F$3/E339,2)</f>
        <v>0</v>
      </c>
    </row>
    <row r="340" spans="1:10" ht="12.75" outlineLevel="1">
      <c r="A340" s="111" t="s">
        <v>128</v>
      </c>
      <c r="B340" s="115"/>
      <c r="C340" s="112" t="s">
        <v>289</v>
      </c>
      <c r="D340" s="72" t="s">
        <v>399</v>
      </c>
      <c r="E340" s="73">
        <v>1.2</v>
      </c>
      <c r="F340" s="73">
        <v>1.2</v>
      </c>
      <c r="G340" s="22">
        <f t="shared" si="102"/>
        <v>0</v>
      </c>
      <c r="H340" s="22">
        <f t="shared" si="103"/>
        <v>0</v>
      </c>
      <c r="I340" s="22">
        <f t="shared" si="104"/>
        <v>0</v>
      </c>
      <c r="J340" s="22">
        <f t="shared" si="105"/>
        <v>0</v>
      </c>
    </row>
    <row r="341" spans="1:10" ht="12.75" outlineLevel="1">
      <c r="A341" s="111" t="s">
        <v>536</v>
      </c>
      <c r="B341" s="115"/>
      <c r="C341" s="112" t="s">
        <v>289</v>
      </c>
      <c r="D341" s="72" t="s">
        <v>399</v>
      </c>
      <c r="E341" s="73">
        <v>1.2</v>
      </c>
      <c r="F341" s="43">
        <v>1.5</v>
      </c>
      <c r="G341" s="22">
        <f t="shared" si="102"/>
        <v>0</v>
      </c>
      <c r="H341" s="22">
        <f t="shared" si="103"/>
        <v>0</v>
      </c>
      <c r="I341" s="22">
        <f t="shared" si="104"/>
        <v>0</v>
      </c>
      <c r="J341" s="22">
        <f t="shared" si="105"/>
        <v>0</v>
      </c>
    </row>
    <row r="342" spans="1:10" ht="12.75" outlineLevel="1">
      <c r="A342" s="111" t="s">
        <v>130</v>
      </c>
      <c r="B342" s="115"/>
      <c r="C342" s="112" t="s">
        <v>289</v>
      </c>
      <c r="D342" s="72" t="s">
        <v>399</v>
      </c>
      <c r="E342" s="73">
        <v>1.4</v>
      </c>
      <c r="F342" s="43">
        <v>1.8</v>
      </c>
      <c r="G342" s="22">
        <f t="shared" si="102"/>
        <v>0</v>
      </c>
      <c r="H342" s="22">
        <f t="shared" si="103"/>
        <v>0</v>
      </c>
      <c r="I342" s="22">
        <f t="shared" si="104"/>
        <v>0</v>
      </c>
      <c r="J342" s="22">
        <f t="shared" si="105"/>
        <v>0</v>
      </c>
    </row>
    <row r="343" spans="1:10" ht="12.75" outlineLevel="1">
      <c r="A343" s="111" t="s">
        <v>434</v>
      </c>
      <c r="B343" s="115"/>
      <c r="C343" s="112" t="s">
        <v>289</v>
      </c>
      <c r="D343" s="72" t="s">
        <v>399</v>
      </c>
      <c r="E343" s="73">
        <v>1.5</v>
      </c>
      <c r="F343" s="43">
        <v>2</v>
      </c>
      <c r="G343" s="22">
        <f t="shared" si="102"/>
        <v>0</v>
      </c>
      <c r="H343" s="22">
        <f t="shared" si="103"/>
        <v>0</v>
      </c>
      <c r="I343" s="22">
        <f t="shared" si="104"/>
        <v>0</v>
      </c>
      <c r="J343" s="22">
        <f t="shared" si="105"/>
        <v>0</v>
      </c>
    </row>
    <row r="344" spans="1:10" ht="12.75" outlineLevel="1">
      <c r="A344" s="111" t="s">
        <v>114</v>
      </c>
      <c r="B344" s="111"/>
      <c r="C344" s="112" t="s">
        <v>289</v>
      </c>
      <c r="D344" s="72" t="s">
        <v>399</v>
      </c>
      <c r="E344" s="73">
        <v>2</v>
      </c>
      <c r="F344" s="43">
        <v>2.6</v>
      </c>
      <c r="G344" s="22">
        <f t="shared" si="102"/>
        <v>0</v>
      </c>
      <c r="H344" s="22">
        <f t="shared" si="103"/>
        <v>0</v>
      </c>
      <c r="I344" s="22">
        <f t="shared" si="104"/>
        <v>0</v>
      </c>
      <c r="J344" s="22">
        <f t="shared" si="105"/>
        <v>0</v>
      </c>
    </row>
    <row r="345" spans="1:10" ht="12.75" outlineLevel="1">
      <c r="A345" s="111" t="s">
        <v>321</v>
      </c>
      <c r="B345" s="115"/>
      <c r="C345" s="112" t="s">
        <v>289</v>
      </c>
      <c r="D345" s="72" t="s">
        <v>399</v>
      </c>
      <c r="E345" s="73">
        <v>2.6</v>
      </c>
      <c r="F345" s="43">
        <v>3.52</v>
      </c>
      <c r="G345" s="22">
        <f t="shared" si="102"/>
        <v>0</v>
      </c>
      <c r="H345" s="22">
        <f t="shared" si="103"/>
        <v>0</v>
      </c>
      <c r="I345" s="22">
        <f t="shared" si="104"/>
        <v>0</v>
      </c>
      <c r="J345" s="22">
        <f t="shared" si="105"/>
        <v>0</v>
      </c>
    </row>
    <row r="346" spans="1:10" ht="12.75" outlineLevel="1">
      <c r="A346" s="111" t="s">
        <v>322</v>
      </c>
      <c r="B346" s="111"/>
      <c r="C346" s="112" t="s">
        <v>289</v>
      </c>
      <c r="D346" s="72" t="s">
        <v>399</v>
      </c>
      <c r="E346" s="73">
        <v>3.5</v>
      </c>
      <c r="F346" s="43">
        <v>4.5</v>
      </c>
      <c r="G346" s="22">
        <f t="shared" si="102"/>
        <v>0</v>
      </c>
      <c r="H346" s="22">
        <f t="shared" si="103"/>
        <v>0</v>
      </c>
      <c r="I346" s="22">
        <f t="shared" si="104"/>
        <v>0</v>
      </c>
      <c r="J346" s="22">
        <f t="shared" si="105"/>
        <v>0</v>
      </c>
    </row>
    <row r="347" spans="1:10" ht="12.75" outlineLevel="1">
      <c r="A347" s="111" t="s">
        <v>323</v>
      </c>
      <c r="B347" s="115"/>
      <c r="C347" s="112" t="s">
        <v>289</v>
      </c>
      <c r="D347" s="72" t="s">
        <v>399</v>
      </c>
      <c r="E347" s="73">
        <v>4.4</v>
      </c>
      <c r="F347" s="43">
        <v>6.2</v>
      </c>
      <c r="G347" s="22">
        <f t="shared" si="102"/>
        <v>0</v>
      </c>
      <c r="H347" s="22">
        <f t="shared" si="103"/>
        <v>0</v>
      </c>
      <c r="I347" s="22">
        <f t="shared" si="104"/>
        <v>0</v>
      </c>
      <c r="J347" s="22">
        <f t="shared" si="105"/>
        <v>0</v>
      </c>
    </row>
    <row r="348" spans="1:10" ht="12.75" outlineLevel="1">
      <c r="A348" s="111" t="s">
        <v>324</v>
      </c>
      <c r="B348" s="115"/>
      <c r="C348" s="112" t="s">
        <v>289</v>
      </c>
      <c r="D348" s="72" t="s">
        <v>399</v>
      </c>
      <c r="E348" s="73">
        <v>6.3</v>
      </c>
      <c r="F348" s="43">
        <v>9</v>
      </c>
      <c r="G348" s="22">
        <f t="shared" si="102"/>
        <v>0</v>
      </c>
      <c r="H348" s="22">
        <f t="shared" si="103"/>
        <v>0</v>
      </c>
      <c r="I348" s="22">
        <f t="shared" si="104"/>
        <v>0</v>
      </c>
      <c r="J348" s="22">
        <f t="shared" si="105"/>
        <v>0</v>
      </c>
    </row>
    <row r="349" spans="1:10" ht="12.75" outlineLevel="1">
      <c r="A349" s="78" t="s">
        <v>121</v>
      </c>
      <c r="B349" s="78" t="s">
        <v>122</v>
      </c>
      <c r="C349" s="108" t="s">
        <v>146</v>
      </c>
      <c r="D349" s="42" t="s">
        <v>399</v>
      </c>
      <c r="E349" s="74" t="s">
        <v>290</v>
      </c>
      <c r="F349" s="74" t="s">
        <v>290</v>
      </c>
      <c r="G349" s="75" t="s">
        <v>290</v>
      </c>
      <c r="H349" s="75" t="s">
        <v>290</v>
      </c>
      <c r="I349" s="75" t="s">
        <v>290</v>
      </c>
      <c r="J349" s="75" t="s">
        <v>290</v>
      </c>
    </row>
    <row r="350" spans="1:10" ht="12.75" outlineLevel="1">
      <c r="A350" s="111" t="s">
        <v>129</v>
      </c>
      <c r="B350" s="115"/>
      <c r="C350" s="112" t="s">
        <v>289</v>
      </c>
      <c r="D350" s="72" t="s">
        <v>399</v>
      </c>
      <c r="E350" s="73">
        <v>0.8</v>
      </c>
      <c r="F350" s="73">
        <v>0.8</v>
      </c>
      <c r="G350" s="22">
        <f aca="true" t="shared" si="106" ref="G350:G360">$F$2*E350</f>
        <v>0</v>
      </c>
      <c r="H350" s="22">
        <f aca="true" t="shared" si="107" ref="H350:H360">$F$2*F350</f>
        <v>0</v>
      </c>
      <c r="I350" s="22">
        <f aca="true" t="shared" si="108" ref="I350:I360">ROUND($F$3/F350,2)</f>
        <v>0</v>
      </c>
      <c r="J350" s="22">
        <f aca="true" t="shared" si="109" ref="J350:J360">ROUND($F$3/E350,2)</f>
        <v>0</v>
      </c>
    </row>
    <row r="351" spans="1:10" ht="12.75" outlineLevel="1">
      <c r="A351" s="111" t="s">
        <v>128</v>
      </c>
      <c r="B351" s="115"/>
      <c r="C351" s="112" t="s">
        <v>289</v>
      </c>
      <c r="D351" s="72" t="s">
        <v>399</v>
      </c>
      <c r="E351" s="73">
        <v>1.2</v>
      </c>
      <c r="F351" s="73">
        <v>1.2</v>
      </c>
      <c r="G351" s="22">
        <f t="shared" si="106"/>
        <v>0</v>
      </c>
      <c r="H351" s="22">
        <f t="shared" si="107"/>
        <v>0</v>
      </c>
      <c r="I351" s="22">
        <f t="shared" si="108"/>
        <v>0</v>
      </c>
      <c r="J351" s="22">
        <f t="shared" si="109"/>
        <v>0</v>
      </c>
    </row>
    <row r="352" spans="1:10" ht="12.75" outlineLevel="1">
      <c r="A352" s="111" t="s">
        <v>536</v>
      </c>
      <c r="B352" s="115"/>
      <c r="C352" s="112" t="s">
        <v>289</v>
      </c>
      <c r="D352" s="72" t="s">
        <v>399</v>
      </c>
      <c r="E352" s="73">
        <v>1.2</v>
      </c>
      <c r="F352" s="43">
        <v>1.5</v>
      </c>
      <c r="G352" s="22">
        <f t="shared" si="106"/>
        <v>0</v>
      </c>
      <c r="H352" s="22">
        <f t="shared" si="107"/>
        <v>0</v>
      </c>
      <c r="I352" s="22">
        <f t="shared" si="108"/>
        <v>0</v>
      </c>
      <c r="J352" s="22">
        <f t="shared" si="109"/>
        <v>0</v>
      </c>
    </row>
    <row r="353" spans="1:10" ht="12.75" outlineLevel="1">
      <c r="A353" s="111" t="s">
        <v>130</v>
      </c>
      <c r="B353" s="115"/>
      <c r="C353" s="112" t="s">
        <v>289</v>
      </c>
      <c r="D353" s="72" t="s">
        <v>399</v>
      </c>
      <c r="E353" s="73">
        <v>1.4</v>
      </c>
      <c r="F353" s="43">
        <v>1.8</v>
      </c>
      <c r="G353" s="22">
        <f t="shared" si="106"/>
        <v>0</v>
      </c>
      <c r="H353" s="22">
        <f t="shared" si="107"/>
        <v>0</v>
      </c>
      <c r="I353" s="22">
        <f t="shared" si="108"/>
        <v>0</v>
      </c>
      <c r="J353" s="22">
        <f t="shared" si="109"/>
        <v>0</v>
      </c>
    </row>
    <row r="354" spans="1:10" ht="12.75" outlineLevel="1">
      <c r="A354" s="111" t="s">
        <v>434</v>
      </c>
      <c r="B354" s="115"/>
      <c r="C354" s="112" t="s">
        <v>289</v>
      </c>
      <c r="D354" s="72" t="s">
        <v>399</v>
      </c>
      <c r="E354" s="73">
        <v>1.5</v>
      </c>
      <c r="F354" s="43">
        <v>2</v>
      </c>
      <c r="G354" s="22">
        <f t="shared" si="106"/>
        <v>0</v>
      </c>
      <c r="H354" s="22">
        <f t="shared" si="107"/>
        <v>0</v>
      </c>
      <c r="I354" s="22">
        <f t="shared" si="108"/>
        <v>0</v>
      </c>
      <c r="J354" s="22">
        <f t="shared" si="109"/>
        <v>0</v>
      </c>
    </row>
    <row r="355" spans="1:10" ht="12.75" outlineLevel="1">
      <c r="A355" s="111" t="s">
        <v>114</v>
      </c>
      <c r="B355" s="111"/>
      <c r="C355" s="112" t="s">
        <v>289</v>
      </c>
      <c r="D355" s="72" t="s">
        <v>399</v>
      </c>
      <c r="E355" s="73">
        <v>2</v>
      </c>
      <c r="F355" s="43">
        <v>2.6</v>
      </c>
      <c r="G355" s="22">
        <f t="shared" si="106"/>
        <v>0</v>
      </c>
      <c r="H355" s="22">
        <f t="shared" si="107"/>
        <v>0</v>
      </c>
      <c r="I355" s="22">
        <f t="shared" si="108"/>
        <v>0</v>
      </c>
      <c r="J355" s="22">
        <f t="shared" si="109"/>
        <v>0</v>
      </c>
    </row>
    <row r="356" spans="1:10" ht="12.75" outlineLevel="1">
      <c r="A356" s="111" t="s">
        <v>321</v>
      </c>
      <c r="B356" s="115"/>
      <c r="C356" s="112" t="s">
        <v>289</v>
      </c>
      <c r="D356" s="72" t="s">
        <v>399</v>
      </c>
      <c r="E356" s="73">
        <v>2.6</v>
      </c>
      <c r="F356" s="43">
        <v>3.52</v>
      </c>
      <c r="G356" s="22">
        <f t="shared" si="106"/>
        <v>0</v>
      </c>
      <c r="H356" s="22">
        <f t="shared" si="107"/>
        <v>0</v>
      </c>
      <c r="I356" s="22">
        <f t="shared" si="108"/>
        <v>0</v>
      </c>
      <c r="J356" s="22">
        <f t="shared" si="109"/>
        <v>0</v>
      </c>
    </row>
    <row r="357" spans="1:10" ht="12.75" outlineLevel="1">
      <c r="A357" s="111" t="s">
        <v>322</v>
      </c>
      <c r="B357" s="111"/>
      <c r="C357" s="112" t="s">
        <v>289</v>
      </c>
      <c r="D357" s="72" t="s">
        <v>399</v>
      </c>
      <c r="E357" s="73">
        <v>3.5</v>
      </c>
      <c r="F357" s="43">
        <v>4.5</v>
      </c>
      <c r="G357" s="22">
        <f t="shared" si="106"/>
        <v>0</v>
      </c>
      <c r="H357" s="22">
        <f t="shared" si="107"/>
        <v>0</v>
      </c>
      <c r="I357" s="22">
        <f t="shared" si="108"/>
        <v>0</v>
      </c>
      <c r="J357" s="22">
        <f t="shared" si="109"/>
        <v>0</v>
      </c>
    </row>
    <row r="358" spans="1:10" ht="12.75" outlineLevel="1">
      <c r="A358" s="111" t="s">
        <v>323</v>
      </c>
      <c r="B358" s="115"/>
      <c r="C358" s="112" t="s">
        <v>289</v>
      </c>
      <c r="D358" s="72" t="s">
        <v>399</v>
      </c>
      <c r="E358" s="73">
        <v>4.4</v>
      </c>
      <c r="F358" s="43">
        <v>6.2</v>
      </c>
      <c r="G358" s="22">
        <f t="shared" si="106"/>
        <v>0</v>
      </c>
      <c r="H358" s="22">
        <f t="shared" si="107"/>
        <v>0</v>
      </c>
      <c r="I358" s="22">
        <f t="shared" si="108"/>
        <v>0</v>
      </c>
      <c r="J358" s="22">
        <f t="shared" si="109"/>
        <v>0</v>
      </c>
    </row>
    <row r="359" spans="1:10" ht="12.75" outlineLevel="1">
      <c r="A359" s="111" t="s">
        <v>101</v>
      </c>
      <c r="B359" s="115"/>
      <c r="C359" s="112" t="s">
        <v>289</v>
      </c>
      <c r="D359" s="72" t="s">
        <v>399</v>
      </c>
      <c r="E359" s="73">
        <v>6.9</v>
      </c>
      <c r="F359" s="43">
        <v>6.9</v>
      </c>
      <c r="G359" s="22">
        <f>$F$2*E359</f>
        <v>0</v>
      </c>
      <c r="H359" s="22">
        <f>$F$2*F359</f>
        <v>0</v>
      </c>
      <c r="I359" s="22">
        <f>ROUND($F$3/F359,2)</f>
        <v>0</v>
      </c>
      <c r="J359" s="22">
        <f>ROUND($F$3/E359,2)</f>
        <v>0</v>
      </c>
    </row>
    <row r="360" spans="1:10" ht="12.75" outlineLevel="1">
      <c r="A360" s="111" t="s">
        <v>324</v>
      </c>
      <c r="B360" s="115"/>
      <c r="C360" s="112" t="s">
        <v>289</v>
      </c>
      <c r="D360" s="72" t="s">
        <v>399</v>
      </c>
      <c r="E360" s="73">
        <v>6.3</v>
      </c>
      <c r="F360" s="43">
        <v>9</v>
      </c>
      <c r="G360" s="22">
        <f t="shared" si="106"/>
        <v>0</v>
      </c>
      <c r="H360" s="22">
        <f t="shared" si="107"/>
        <v>0</v>
      </c>
      <c r="I360" s="22">
        <f t="shared" si="108"/>
        <v>0</v>
      </c>
      <c r="J360" s="22">
        <f t="shared" si="109"/>
        <v>0</v>
      </c>
    </row>
    <row r="361" spans="1:10" ht="12.75" outlineLevel="1">
      <c r="A361" s="78" t="s">
        <v>108</v>
      </c>
      <c r="B361" s="78" t="s">
        <v>221</v>
      </c>
      <c r="C361" s="108" t="s">
        <v>343</v>
      </c>
      <c r="D361" s="42" t="s">
        <v>399</v>
      </c>
      <c r="E361" s="74" t="s">
        <v>290</v>
      </c>
      <c r="F361" s="74" t="s">
        <v>290</v>
      </c>
      <c r="G361" s="75" t="s">
        <v>290</v>
      </c>
      <c r="H361" s="75" t="s">
        <v>290</v>
      </c>
      <c r="I361" s="75" t="s">
        <v>290</v>
      </c>
      <c r="J361" s="75" t="s">
        <v>290</v>
      </c>
    </row>
    <row r="362" spans="1:10" ht="12.75" outlineLevel="1">
      <c r="A362" s="111" t="s">
        <v>129</v>
      </c>
      <c r="B362" s="115"/>
      <c r="C362" s="112" t="s">
        <v>289</v>
      </c>
      <c r="D362" s="72" t="s">
        <v>399</v>
      </c>
      <c r="E362" s="73">
        <v>0.8</v>
      </c>
      <c r="F362" s="73">
        <v>0.8</v>
      </c>
      <c r="G362" s="22">
        <f aca="true" t="shared" si="110" ref="G362:G370">$F$2*E362</f>
        <v>0</v>
      </c>
      <c r="H362" s="22">
        <f aca="true" t="shared" si="111" ref="H362:H370">$F$2*F362</f>
        <v>0</v>
      </c>
      <c r="I362" s="22">
        <f aca="true" t="shared" si="112" ref="I362:I370">ROUND($F$3/F362,2)</f>
        <v>0</v>
      </c>
      <c r="J362" s="22">
        <f aca="true" t="shared" si="113" ref="J362:J370">ROUND($F$3/E362,2)</f>
        <v>0</v>
      </c>
    </row>
    <row r="363" spans="1:10" ht="12.75" outlineLevel="1">
      <c r="A363" s="111" t="s">
        <v>128</v>
      </c>
      <c r="B363" s="115"/>
      <c r="C363" s="112" t="s">
        <v>289</v>
      </c>
      <c r="D363" s="72" t="s">
        <v>399</v>
      </c>
      <c r="E363" s="73">
        <v>1.2</v>
      </c>
      <c r="F363" s="73">
        <v>1.2</v>
      </c>
      <c r="G363" s="22">
        <f t="shared" si="110"/>
        <v>0</v>
      </c>
      <c r="H363" s="22">
        <f t="shared" si="111"/>
        <v>0</v>
      </c>
      <c r="I363" s="22">
        <f t="shared" si="112"/>
        <v>0</v>
      </c>
      <c r="J363" s="22">
        <f t="shared" si="113"/>
        <v>0</v>
      </c>
    </row>
    <row r="364" spans="1:10" ht="12.75" outlineLevel="1">
      <c r="A364" s="111" t="s">
        <v>536</v>
      </c>
      <c r="B364" s="115"/>
      <c r="C364" s="112" t="s">
        <v>289</v>
      </c>
      <c r="D364" s="72" t="s">
        <v>399</v>
      </c>
      <c r="E364" s="73">
        <v>1.2</v>
      </c>
      <c r="F364" s="43">
        <v>1.5</v>
      </c>
      <c r="G364" s="22">
        <f t="shared" si="110"/>
        <v>0</v>
      </c>
      <c r="H364" s="22">
        <f t="shared" si="111"/>
        <v>0</v>
      </c>
      <c r="I364" s="22">
        <f t="shared" si="112"/>
        <v>0</v>
      </c>
      <c r="J364" s="22">
        <f t="shared" si="113"/>
        <v>0</v>
      </c>
    </row>
    <row r="365" spans="1:10" ht="12.75" outlineLevel="1">
      <c r="A365" s="111" t="s">
        <v>130</v>
      </c>
      <c r="B365" s="115"/>
      <c r="C365" s="112" t="s">
        <v>289</v>
      </c>
      <c r="D365" s="72" t="s">
        <v>399</v>
      </c>
      <c r="E365" s="73">
        <v>1.4</v>
      </c>
      <c r="F365" s="43">
        <v>1.8</v>
      </c>
      <c r="G365" s="22">
        <f t="shared" si="110"/>
        <v>0</v>
      </c>
      <c r="H365" s="22">
        <f t="shared" si="111"/>
        <v>0</v>
      </c>
      <c r="I365" s="22">
        <f t="shared" si="112"/>
        <v>0</v>
      </c>
      <c r="J365" s="22">
        <f t="shared" si="113"/>
        <v>0</v>
      </c>
    </row>
    <row r="366" spans="1:10" ht="12.75" outlineLevel="1">
      <c r="A366" s="111" t="s">
        <v>434</v>
      </c>
      <c r="B366" s="115"/>
      <c r="C366" s="112" t="s">
        <v>289</v>
      </c>
      <c r="D366" s="72" t="s">
        <v>399</v>
      </c>
      <c r="E366" s="73">
        <v>1.5</v>
      </c>
      <c r="F366" s="43">
        <v>2</v>
      </c>
      <c r="G366" s="22">
        <f t="shared" si="110"/>
        <v>0</v>
      </c>
      <c r="H366" s="22">
        <f t="shared" si="111"/>
        <v>0</v>
      </c>
      <c r="I366" s="22">
        <f t="shared" si="112"/>
        <v>0</v>
      </c>
      <c r="J366" s="22">
        <f t="shared" si="113"/>
        <v>0</v>
      </c>
    </row>
    <row r="367" spans="1:10" ht="12.75" outlineLevel="1">
      <c r="A367" s="111" t="s">
        <v>114</v>
      </c>
      <c r="B367" s="111"/>
      <c r="C367" s="112" t="s">
        <v>289</v>
      </c>
      <c r="D367" s="72" t="s">
        <v>399</v>
      </c>
      <c r="E367" s="73">
        <v>2</v>
      </c>
      <c r="F367" s="43">
        <v>2.6</v>
      </c>
      <c r="G367" s="22">
        <f t="shared" si="110"/>
        <v>0</v>
      </c>
      <c r="H367" s="22">
        <f t="shared" si="111"/>
        <v>0</v>
      </c>
      <c r="I367" s="22">
        <f t="shared" si="112"/>
        <v>0</v>
      </c>
      <c r="J367" s="22">
        <f t="shared" si="113"/>
        <v>0</v>
      </c>
    </row>
    <row r="368" spans="1:10" ht="12.75" outlineLevel="1">
      <c r="A368" s="111" t="s">
        <v>321</v>
      </c>
      <c r="B368" s="115"/>
      <c r="C368" s="112" t="s">
        <v>289</v>
      </c>
      <c r="D368" s="72" t="s">
        <v>399</v>
      </c>
      <c r="E368" s="73">
        <v>2.6</v>
      </c>
      <c r="F368" s="43">
        <v>3.52</v>
      </c>
      <c r="G368" s="22">
        <f t="shared" si="110"/>
        <v>0</v>
      </c>
      <c r="H368" s="22">
        <f t="shared" si="111"/>
        <v>0</v>
      </c>
      <c r="I368" s="22">
        <f t="shared" si="112"/>
        <v>0</v>
      </c>
      <c r="J368" s="22">
        <f t="shared" si="113"/>
        <v>0</v>
      </c>
    </row>
    <row r="369" spans="1:10" ht="12.75" outlineLevel="1">
      <c r="A369" s="111" t="s">
        <v>322</v>
      </c>
      <c r="B369" s="111"/>
      <c r="C369" s="112" t="s">
        <v>289</v>
      </c>
      <c r="D369" s="72" t="s">
        <v>399</v>
      </c>
      <c r="E369" s="73">
        <v>3.5</v>
      </c>
      <c r="F369" s="43">
        <v>4.5</v>
      </c>
      <c r="G369" s="22">
        <f t="shared" si="110"/>
        <v>0</v>
      </c>
      <c r="H369" s="22">
        <f t="shared" si="111"/>
        <v>0</v>
      </c>
      <c r="I369" s="22">
        <f t="shared" si="112"/>
        <v>0</v>
      </c>
      <c r="J369" s="22">
        <f t="shared" si="113"/>
        <v>0</v>
      </c>
    </row>
    <row r="370" spans="1:10" ht="12.75" outlineLevel="1">
      <c r="A370" s="111" t="s">
        <v>323</v>
      </c>
      <c r="B370" s="115"/>
      <c r="C370" s="112" t="s">
        <v>289</v>
      </c>
      <c r="D370" s="72" t="s">
        <v>399</v>
      </c>
      <c r="E370" s="73">
        <v>4.4</v>
      </c>
      <c r="F370" s="43">
        <v>6.2</v>
      </c>
      <c r="G370" s="22">
        <f t="shared" si="110"/>
        <v>0</v>
      </c>
      <c r="H370" s="22">
        <f t="shared" si="111"/>
        <v>0</v>
      </c>
      <c r="I370" s="22">
        <f t="shared" si="112"/>
        <v>0</v>
      </c>
      <c r="J370" s="22">
        <f t="shared" si="113"/>
        <v>0</v>
      </c>
    </row>
    <row r="371" spans="1:10" ht="12.75" outlineLevel="1">
      <c r="A371" s="111" t="s">
        <v>101</v>
      </c>
      <c r="B371" s="115"/>
      <c r="C371" s="112" t="s">
        <v>289</v>
      </c>
      <c r="D371" s="72" t="s">
        <v>399</v>
      </c>
      <c r="E371" s="73">
        <v>6.9</v>
      </c>
      <c r="F371" s="43">
        <v>6.9</v>
      </c>
      <c r="G371" s="22">
        <f>$F$2*E371</f>
        <v>0</v>
      </c>
      <c r="H371" s="22">
        <f>$F$2*F371</f>
        <v>0</v>
      </c>
      <c r="I371" s="22">
        <f>ROUND($F$3/F371,2)</f>
        <v>0</v>
      </c>
      <c r="J371" s="22">
        <f>ROUND($F$3/E371,2)</f>
        <v>0</v>
      </c>
    </row>
    <row r="372" spans="1:10" ht="12.75" outlineLevel="1">
      <c r="A372" s="111" t="s">
        <v>324</v>
      </c>
      <c r="B372" s="115"/>
      <c r="C372" s="112" t="s">
        <v>289</v>
      </c>
      <c r="D372" s="72" t="s">
        <v>399</v>
      </c>
      <c r="E372" s="73">
        <v>6.3</v>
      </c>
      <c r="F372" s="43">
        <v>9</v>
      </c>
      <c r="G372" s="22">
        <f>$F$2*E372</f>
        <v>0</v>
      </c>
      <c r="H372" s="22">
        <f>$F$2*F372</f>
        <v>0</v>
      </c>
      <c r="I372" s="22">
        <f>ROUND($F$3/F372,2)</f>
        <v>0</v>
      </c>
      <c r="J372" s="22">
        <f>ROUND($F$3/E372,2)</f>
        <v>0</v>
      </c>
    </row>
    <row r="373" spans="1:10" ht="12.75">
      <c r="A373" s="13"/>
      <c r="B373" s="13"/>
      <c r="C373" s="14"/>
      <c r="D373" s="15"/>
      <c r="E373" s="16"/>
      <c r="F373" s="17"/>
      <c r="G373" s="5"/>
      <c r="H373" s="5"/>
      <c r="I373" s="18"/>
      <c r="J373" s="18"/>
    </row>
  </sheetData>
  <sheetProtection/>
  <autoFilter ref="A4:J372"/>
  <mergeCells count="6">
    <mergeCell ref="A2:B3"/>
    <mergeCell ref="C2:E2"/>
    <mergeCell ref="G2:H3"/>
    <mergeCell ref="I2:J3"/>
    <mergeCell ref="C3:E3"/>
    <mergeCell ref="A1:B1"/>
  </mergeCells>
  <hyperlinks>
    <hyperlink ref="D203" r:id="rId1" display="ссылка"/>
    <hyperlink ref="D231" r:id="rId2" display="ссылка"/>
    <hyperlink ref="D361" r:id="rId3" display="ссылка"/>
    <hyperlink ref="D208" r:id="rId4" display="ссылка"/>
    <hyperlink ref="D214" r:id="rId5" display="ссылка"/>
    <hyperlink ref="D349" r:id="rId6" display="ссылка"/>
    <hyperlink ref="D189" r:id="rId7" display="ссылка"/>
    <hyperlink ref="D274" r:id="rId8" display="ссылка"/>
    <hyperlink ref="D220" r:id="rId9" display="ссылка"/>
    <hyperlink ref="D179" r:id="rId10" display="ссылка"/>
    <hyperlink ref="D185" r:id="rId11" display="ссылка"/>
    <hyperlink ref="D183" r:id="rId12" display="ссылка"/>
    <hyperlink ref="D192" r:id="rId13" display="ссылка"/>
    <hyperlink ref="D194" r:id="rId14" display="ссылка"/>
    <hyperlink ref="D186" r:id="rId15" display="ссылка"/>
    <hyperlink ref="D267" r:id="rId16" display="ссылка"/>
    <hyperlink ref="D184" r:id="rId17" display="ссылка"/>
    <hyperlink ref="D200" r:id="rId18" display="ссылка"/>
    <hyperlink ref="D201" r:id="rId19" display="ссылка"/>
    <hyperlink ref="D225" r:id="rId20" display="ссылка"/>
    <hyperlink ref="D288" r:id="rId21" display="ссылка"/>
    <hyperlink ref="D308" r:id="rId22" display="ссылка"/>
    <hyperlink ref="D282" r:id="rId23" display="ссылка"/>
    <hyperlink ref="D301" r:id="rId24" display="ссылка"/>
    <hyperlink ref="D338" r:id="rId25" display="ссылка"/>
    <hyperlink ref="D327" r:id="rId26" display="ссылка"/>
    <hyperlink ref="D320" r:id="rId27" display="ссылка"/>
    <hyperlink ref="D204" r:id="rId28" display="http://www.sanyo.de/products/lcd/accessories/lenses/product.asp?lg=E&amp;PID=59&amp;product=LNS-W11"/>
    <hyperlink ref="D205" r:id="rId29" display="http://www.sanyo.de/products/lcd/accessories/lenses/product.asp?lg=E&amp;PID=49&amp;product=LNS-W10"/>
    <hyperlink ref="D206" r:id="rId30" display="http://www.sanyo.de/products/lcd/accessories/lenses/product.asp?lg=E&amp;PID=50&amp;product=LNS-T10"/>
    <hyperlink ref="D207" r:id="rId31" display="http://www.sanyo.de/products/lcd/accessories/lenses/product.asp?lg=E&amp;PID=60&amp;product=LNS-T11"/>
    <hyperlink ref="D221" r:id="rId32" display="http://www.sanyo.de/products/lcd/accessories/lenses/product.asp?lg=E&amp;PID=59&amp;product=LNS-W11"/>
    <hyperlink ref="D222" r:id="rId33" display="http://www.sanyo.de/products/lcd/accessories/lenses/product.asp?lg=E&amp;PID=49&amp;product=LNS-W10"/>
    <hyperlink ref="D223" r:id="rId34" display="http://www.sanyo.de/products/lcd/accessories/lenses/product.asp?lg=E&amp;PID=50&amp;product=LNS-T10"/>
    <hyperlink ref="D224" r:id="rId35" display="http://www.sanyo.de/products/lcd/accessories/lenses/product.asp?lg=E&amp;PID=60&amp;product=LNS-T11"/>
    <hyperlink ref="D216" r:id="rId36" display="http://www.sanyo.de/products/lcd/accessories/lenses/product.asp?lg=E&amp;PID=59&amp;product=LNS-W11"/>
    <hyperlink ref="D217" r:id="rId37" display="http://www.sanyo.de/products/lcd/accessories/lenses/product.asp?lg=E&amp;PID=49&amp;product=LNS-W10"/>
    <hyperlink ref="D218" r:id="rId38" display="http://www.sanyo.de/products/lcd/accessories/lenses/product.asp?lg=E&amp;PID=50&amp;product=LNS-T10"/>
    <hyperlink ref="D219" r:id="rId39" display="http://www.sanyo.de/products/lcd/accessories/lenses/product.asp?lg=E&amp;PID=60&amp;product=LNS-T11"/>
    <hyperlink ref="D215" r:id="rId40" display="http://www.sanyo.de/products/lcd/accessories/lenses/product.asp?lg=E&amp;PID=74&amp;product=LNS-S11"/>
    <hyperlink ref="D209" r:id="rId41" display="http://www.sanyo.de/products/lcd/accessories/lenses/product.asp?lg=E&amp;PID=67&amp;product=LNS-W41"/>
    <hyperlink ref="D210" r:id="rId42" display="http://www.sanyo.de/products/lcd/accessories/lenses/product.asp?lg=E&amp;PID=68&amp;product=LNS-W40"/>
    <hyperlink ref="D211" r:id="rId43" display="http://www.sanyo.de/products/lcd/accessories/lenses/product.asp?lg=E&amp;PID=69&amp;product=LNS-S40"/>
    <hyperlink ref="D212" r:id="rId44" display="http://www.sanyo.de/products/lcd/accessories/lenses/product.asp?lg=E&amp;PID=70&amp;product=LNS-T40"/>
    <hyperlink ref="D213" r:id="rId45" display="http://www.sanyo.de/products/lcd/accessories/lenses/product.asp?lg=E&amp;PID=71&amp;product=LNS-T41"/>
    <hyperlink ref="D227" r:id="rId46" display="http://www.sanyo.de/products/lcd/accessories/lenses/product.asp?lg=E&amp;PID=59&amp;product=LNS-W11"/>
    <hyperlink ref="D228" r:id="rId47" display="http://www.sanyo.de/products/lcd/accessories/lenses/product.asp?lg=E&amp;PID=49&amp;product=LNS-W10"/>
    <hyperlink ref="D229" r:id="rId48" display="http://www.sanyo.de/products/lcd/accessories/lenses/product.asp?lg=E&amp;PID=50&amp;product=LNS-T10"/>
    <hyperlink ref="D230" r:id="rId49" display="http://www.sanyo.de/products/lcd/accessories/lenses/product.asp?lg=E&amp;PID=60&amp;product=LNS-T11"/>
    <hyperlink ref="D226" r:id="rId50" display="http://www.sanyo.de/products/lcd/accessories/lenses/product.asp?lg=E&amp;PID=74&amp;product=LNS-S11"/>
    <hyperlink ref="D233" r:id="rId51" display="http://www.sanyo.de/products/lcd/accessories/lenses/product.asp?lg=E&amp;PID=59&amp;product=LNS-W11"/>
    <hyperlink ref="D234" r:id="rId52" display="http://www.sanyo.de/products/lcd/accessories/lenses/product.asp?lg=E&amp;PID=49&amp;product=LNS-W10"/>
    <hyperlink ref="D235" r:id="rId53" display="http://www.sanyo.de/products/lcd/accessories/lenses/product.asp?lg=E&amp;PID=50&amp;product=LNS-T10"/>
    <hyperlink ref="D236" r:id="rId54" display="http://www.sanyo.de/products/lcd/accessories/lenses/product.asp?lg=E&amp;PID=60&amp;product=LNS-T11"/>
    <hyperlink ref="D232" r:id="rId55" display="http://www.sanyo.de/products/lcd/accessories/lenses/product.asp?lg=E&amp;PID=74&amp;product=LNS-S11"/>
    <hyperlink ref="D252" r:id="rId56" display="http://www.sanyo.de/products/lcd/accessories/lenses/product.asp?lg=E&amp;PID=84&amp;product=LNS-S20"/>
    <hyperlink ref="D253" r:id="rId57" display="http://www.sanyo.de/products/lcd/accessories/lenses/product.asp?lg=E&amp;PID=85&amp;product=LNS-T20"/>
    <hyperlink ref="D254" r:id="rId58" display="http://www.sanyo.de/products/lcd/accessories/lenses/product.asp?lg=E&amp;PID=86&amp;product=LNS-T21"/>
    <hyperlink ref="D251" r:id="rId59" display="http://www.sanyo.de/products/lcd/accessories/lenses/product.asp?lg=E&amp;PID=83&amp;product=LNS-W20"/>
    <hyperlink ref="D250" r:id="rId60" display="http://www.sanyo.de/products/lcd/accessories/lenses/product.asp?lg=E&amp;PID=82&amp;product=LNS-W21"/>
    <hyperlink ref="D264" r:id="rId61" display="http://www.sanyo.de/products/lcd/accessories/lenses/product.asp?lg=E&amp;PID=84&amp;product=LNS-S20"/>
    <hyperlink ref="D265" r:id="rId62" display="http://www.sanyo.de/products/lcd/accessories/lenses/product.asp?lg=E&amp;PID=85&amp;product=LNS-T20"/>
    <hyperlink ref="D266" r:id="rId63" display="http://www.sanyo.de/products/lcd/accessories/lenses/product.asp?lg=E&amp;PID=86&amp;product=LNS-T21"/>
    <hyperlink ref="D263" r:id="rId64" display="http://www.sanyo.de/products/lcd/accessories/lenses/product.asp?lg=E&amp;PID=83&amp;product=LNS-W20"/>
    <hyperlink ref="D262" r:id="rId65" display="http://www.sanyo.de/products/lcd/accessories/lenses/product.asp?lg=E&amp;PID=82&amp;product=LNS-W21"/>
    <hyperlink ref="D268" r:id="rId66" display="http://www.sanyo.de/products/lcd/accessories/lenses/product.asp?lg=E&amp;PID=37&amp;product=LNS-W32"/>
    <hyperlink ref="D269" r:id="rId67" display="http://www.sanyo.de/products/lcd/accessories/lenses/product.asp?lg=E&amp;PID=38&amp;product=LNS-W31A"/>
    <hyperlink ref="D271" r:id="rId68" display="http://www.sanyo.de/products/lcd/accessories/lenses/product.asp?lg=E&amp;PID=62&amp;product=LNS-S31"/>
    <hyperlink ref="D270" r:id="rId69" display="http://www.sanyo.de/products/lcd/accessories/lenses/product.asp?lg=E&amp;PID=58&amp;product=LNS-S30"/>
    <hyperlink ref="D272" r:id="rId70" display="http://www.sanyo.de/products/lcd/accessories/lenses/product.asp?lg=E&amp;PID=39&amp;product=LNS-T31A"/>
    <hyperlink ref="D273" r:id="rId71" display="http://www.sanyo.de/products/lcd/accessories/lenses/product.asp?lg=E&amp;PID=52&amp;product=LNS-T32"/>
    <hyperlink ref="D275" r:id="rId72" display="http://www.sanyo.de/products/lcd/accessories/lenses/product.asp?lg=E&amp;PID=37&amp;product=LNS-W32"/>
    <hyperlink ref="D276" r:id="rId73" display="http://www.sanyo.de/products/lcd/accessories/lenses/product.asp?lg=E&amp;PID=38&amp;product=LNS-W31A"/>
    <hyperlink ref="D278" r:id="rId74" display="http://www.sanyo.de/products/lcd/accessories/lenses/product.asp?lg=E&amp;PID=62&amp;product=LNS-S31"/>
    <hyperlink ref="D277" r:id="rId75" display="http://www.sanyo.de/products/lcd/accessories/lenses/product.asp?lg=E&amp;PID=58&amp;product=LNS-S30"/>
    <hyperlink ref="D279" r:id="rId76" display="http://www.sanyo.de/products/lcd/accessories/lenses/product.asp?lg=E&amp;PID=39&amp;product=LNS-T31A"/>
    <hyperlink ref="D280" r:id="rId77" display="http://www.sanyo.de/products/lcd/accessories/lenses/product.asp?lg=E&amp;PID=52&amp;product=LNS-T32"/>
    <hyperlink ref="D284" r:id="rId78" display="http://www.sanyo.de/products/lcd/accessories/lenses/product.asp?lg=E&amp;PID=59&amp;product=LNS-W11"/>
    <hyperlink ref="D285" r:id="rId79" display="http://www.sanyo.de/products/lcd/accessories/lenses/product.asp?lg=E&amp;PID=49&amp;product=LNS-W10"/>
    <hyperlink ref="D286" r:id="rId80" display="http://www.sanyo.de/products/lcd/accessories/lenses/product.asp?lg=E&amp;PID=50&amp;product=LNS-T10"/>
    <hyperlink ref="D287" r:id="rId81" display="http://www.sanyo.de/products/lcd/accessories/lenses/product.asp?lg=E&amp;PID=60&amp;product=LNS-T11"/>
    <hyperlink ref="D283" r:id="rId82" display="http://www.sanyo.de/products/lcd/accessories/lenses/product.asp?lg=E&amp;PID=74&amp;product=LNS-S11"/>
    <hyperlink ref="D291" r:id="rId83" display="http://www.sanyo.de/products/lcd/accessories/lenses/product.asp?lg=E&amp;PID=41&amp;product=LNS-W01Z"/>
    <hyperlink ref="D294" r:id="rId84" display="http://www.sanyo.de/products/lcd/accessories/lenses/product.asp?lg=E&amp;PID=42&amp;product=LNS-W02Z"/>
    <hyperlink ref="D290" r:id="rId85" display="http://www.sanyo.de/products/lcd/accessories/lenses/product.asp?lg=E&amp;PID=40&amp;product=LNS-W03"/>
    <hyperlink ref="D295" r:id="rId86" display="http://www.sanyo.de/products/lcd/accessories/lenses/product.asp?lg=E&amp;PID=53&amp;product=LNS-W04"/>
    <hyperlink ref="D292" r:id="rId87" display="http://www.sanyo.de/products/lcd/accessories/lenses/product.asp?lg=E&amp;PID=54&amp;product=LNS-W05"/>
    <hyperlink ref="D293" r:id="rId88" display="http://www.sanyo.de/products/lcd/accessories/lenses/product.asp?lg=E&amp;PID=56&amp;product=LNS-W06"/>
    <hyperlink ref="D289" r:id="rId89" display="http://www.sanyo.de/products/lcd/accessories/lenses/product.asp?lg=E&amp;PID=57&amp;product=LNS-W07"/>
    <hyperlink ref="D296" r:id="rId90" display="http://www.sanyo.de/products/lcd/accessories/lenses/product.asp?lg=E&amp;PID=43&amp;product=LNS-S02Z"/>
    <hyperlink ref="D297" r:id="rId91" display="http://www.sanyo.de/products/lcd/accessories/lenses/product.asp?lg=E&amp;PID=44&amp;product=LNS-S03"/>
    <hyperlink ref="D298" r:id="rId92" display="http://www.sanyo.de/products/lcd/accessories/lenses/product.asp?lg=E&amp;PID=45&amp;product=LNS-M01Z"/>
    <hyperlink ref="D299" r:id="rId93" display="http://www.sanyo.de/products/lcd/accessories/lenses/product.asp?lg=E&amp;PID=46&amp;product=LNS-T02"/>
    <hyperlink ref="D305" r:id="rId94" display="http://www.sanyo.de/products/lcd/accessories/lenses/product.asp?lg=E&amp;PID=75&amp;product=LNS-S50"/>
    <hyperlink ref="D306" r:id="rId95" display="http://www.sanyo.de/products/lcd/accessories/lenses/product.asp?lg=E&amp;PID=76&amp;product=LNS-T50"/>
    <hyperlink ref="D307" r:id="rId96" display="http://www.sanyo.de/products/lcd/accessories/lenses/product.asp?lg=E&amp;PID=77&amp;product=LNS-T51"/>
    <hyperlink ref="D304" r:id="rId97" display="http://www.sanyo.de/products/lcd/accessories/lenses/product.asp?lg=E&amp;PID=78&amp;product=LNS-W50"/>
    <hyperlink ref="D300" r:id="rId98" display="http://www.sanyo.de/products/lcd/accessories/lenses/product.asp?lg=E&amp;PID=51&amp;product=LNS-T03"/>
    <hyperlink ref="D310" r:id="rId99" display="http://www.sanyo.de/products/lcd/accessories/lenses/product.asp?lg=E&amp;PID=41&amp;product=LNS-W01Z"/>
    <hyperlink ref="D312" r:id="rId100" display="http://www.sanyo.de/products/lcd/accessories/lenses/product.asp?lg=E&amp;PID=42&amp;product=LNS-W02Z"/>
    <hyperlink ref="D309" r:id="rId101" display="http://www.sanyo.de/products/lcd/accessories/lenses/product.asp?lg=E&amp;PID=40&amp;product=LNS-W03"/>
    <hyperlink ref="D313" r:id="rId102" display="http://www.sanyo.de/products/lcd/accessories/lenses/product.asp?lg=E&amp;PID=53&amp;product=LNS-W04"/>
    <hyperlink ref="D311" r:id="rId103" display="http://www.sanyo.de/products/lcd/accessories/lenses/product.asp?lg=E&amp;PID=56&amp;product=LNS-W06"/>
    <hyperlink ref="D314" r:id="rId104" display="http://www.sanyo.de/products/lcd/accessories/lenses/product.asp?lg=E&amp;PID=43&amp;product=LNS-S02Z"/>
    <hyperlink ref="D315" r:id="rId105" display="http://www.sanyo.de/products/lcd/accessories/lenses/product.asp?lg=E&amp;PID=44&amp;product=LNS-S03"/>
    <hyperlink ref="D316" r:id="rId106" display="http://www.sanyo.de/products/lcd/accessories/lenses/product.asp?lg=E&amp;PID=45&amp;product=LNS-M01Z"/>
    <hyperlink ref="D317" r:id="rId107" display="http://www.sanyo.de/products/lcd/accessories/lenses/product.asp?lg=E&amp;PID=46&amp;product=LNS-T02"/>
    <hyperlink ref="D318" r:id="rId108" display="http://www.sanyo.de/products/lcd/accessories/lenses/product.asp?lg=E&amp;PID=51&amp;product=LNS-T03"/>
    <hyperlink ref="D324" r:id="rId109" display="http://www.sanyo.de/products/lcd/accessories/lenses/product.asp?lg=E&amp;PID=75&amp;product=LNS-S50"/>
    <hyperlink ref="D325" r:id="rId110" display="http://www.sanyo.de/products/lcd/accessories/lenses/product.asp?lg=E&amp;PID=76&amp;product=LNS-T50"/>
    <hyperlink ref="D326" r:id="rId111" display="http://www.sanyo.de/products/lcd/accessories/lenses/product.asp?lg=E&amp;PID=77&amp;product=LNS-T51"/>
    <hyperlink ref="D323" r:id="rId112" display="http://www.sanyo.de/products/lcd/accessories/lenses/product.asp?lg=E&amp;PID=78&amp;product=LNS-W50"/>
    <hyperlink ref="D329" r:id="rId113" display="http://www.sanyo.de/products/lcd/accessories/lenses/product.asp?lg=E&amp;PID=41&amp;product=LNS-W01Z"/>
    <hyperlink ref="D331" r:id="rId114" display="http://www.sanyo.de/products/lcd/accessories/lenses/product.asp?lg=E&amp;PID=42&amp;product=LNS-W02Z"/>
    <hyperlink ref="D328" r:id="rId115" display="http://www.sanyo.de/products/lcd/accessories/lenses/product.asp?lg=E&amp;PID=40&amp;product=LNS-W03"/>
    <hyperlink ref="D332" r:id="rId116" display="http://www.sanyo.de/products/lcd/accessories/lenses/product.asp?lg=E&amp;PID=53&amp;product=LNS-W04"/>
    <hyperlink ref="D330" r:id="rId117" display="http://www.sanyo.de/products/lcd/accessories/lenses/product.asp?lg=E&amp;PID=56&amp;product=LNS-W06"/>
    <hyperlink ref="D333" r:id="rId118" display="http://www.sanyo.de/products/lcd/accessories/lenses/product.asp?lg=E&amp;PID=43&amp;product=LNS-S02Z"/>
    <hyperlink ref="D334" r:id="rId119" display="http://www.sanyo.de/products/lcd/accessories/lenses/product.asp?lg=E&amp;PID=44&amp;product=LNS-S03"/>
    <hyperlink ref="D335" r:id="rId120" display="http://www.sanyo.de/products/lcd/accessories/lenses/product.asp?lg=E&amp;PID=45&amp;product=LNS-M01Z"/>
    <hyperlink ref="D336" r:id="rId121" display="http://www.sanyo.de/products/lcd/accessories/lenses/product.asp?lg=E&amp;PID=46&amp;product=LNS-T02"/>
    <hyperlink ref="D337" r:id="rId122" display="http://www.sanyo.de/products/lcd/accessories/lenses/product.asp?lg=E&amp;PID=51&amp;product=LNS-T03"/>
    <hyperlink ref="D340" r:id="rId123" display="http://www.sanyo.de/products/lcd/accessories/lenses/product.asp?lg=E&amp;PID=41&amp;product=LNS-W01Z"/>
    <hyperlink ref="D342" r:id="rId124" display="http://www.sanyo.de/products/lcd/accessories/lenses/product.asp?lg=E&amp;PID=42&amp;product=LNS-W02Z"/>
    <hyperlink ref="D339" r:id="rId125" display="http://www.sanyo.de/products/lcd/accessories/lenses/product.asp?lg=E&amp;PID=40&amp;product=LNS-W03"/>
    <hyperlink ref="D343" r:id="rId126" display="http://www.sanyo.de/products/lcd/accessories/lenses/product.asp?lg=E&amp;PID=53&amp;product=LNS-W04"/>
    <hyperlink ref="D341" r:id="rId127" display="http://www.sanyo.de/products/lcd/accessories/lenses/product.asp?lg=E&amp;PID=56&amp;product=LNS-W06"/>
    <hyperlink ref="D344" r:id="rId128" display="http://www.sanyo.de/products/lcd/accessories/lenses/product.asp?lg=E&amp;PID=43&amp;product=LNS-S02Z"/>
    <hyperlink ref="D345" r:id="rId129" display="http://www.sanyo.de/products/lcd/accessories/lenses/product.asp?lg=E&amp;PID=44&amp;product=LNS-S03"/>
    <hyperlink ref="D346" r:id="rId130" display="http://www.sanyo.de/products/lcd/accessories/lenses/product.asp?lg=E&amp;PID=45&amp;product=LNS-M01Z"/>
    <hyperlink ref="D347" r:id="rId131" display="http://www.sanyo.de/products/lcd/accessories/lenses/product.asp?lg=E&amp;PID=46&amp;product=LNS-T02"/>
    <hyperlink ref="D348" r:id="rId132" display="http://www.sanyo.de/products/lcd/accessories/lenses/product.asp?lg=E&amp;PID=51&amp;product=LNS-T03"/>
    <hyperlink ref="D351" r:id="rId133" display="http://www.sanyo.de/products/lcd/accessories/lenses/product.asp?lg=E&amp;PID=41&amp;product=LNS-W01Z"/>
    <hyperlink ref="D353" r:id="rId134" display="http://www.sanyo.de/products/lcd/accessories/lenses/product.asp?lg=E&amp;PID=42&amp;product=LNS-W02Z"/>
    <hyperlink ref="D350" r:id="rId135" display="http://www.sanyo.de/products/lcd/accessories/lenses/product.asp?lg=E&amp;PID=40&amp;product=LNS-W03"/>
    <hyperlink ref="D354" r:id="rId136" display="http://www.sanyo.de/products/lcd/accessories/lenses/product.asp?lg=E&amp;PID=53&amp;product=LNS-W04"/>
    <hyperlink ref="D352" r:id="rId137" display="http://www.sanyo.de/products/lcd/accessories/lenses/product.asp?lg=E&amp;PID=56&amp;product=LNS-W06"/>
    <hyperlink ref="D355" r:id="rId138" display="http://www.sanyo.de/products/lcd/accessories/lenses/product.asp?lg=E&amp;PID=43&amp;product=LNS-S02Z"/>
    <hyperlink ref="D356" r:id="rId139" display="http://www.sanyo.de/products/lcd/accessories/lenses/product.asp?lg=E&amp;PID=44&amp;product=LNS-S03"/>
    <hyperlink ref="D357" r:id="rId140" display="http://www.sanyo.de/products/lcd/accessories/lenses/product.asp?lg=E&amp;PID=45&amp;product=LNS-M01Z"/>
    <hyperlink ref="D358" r:id="rId141" display="http://www.sanyo.de/products/lcd/accessories/lenses/product.asp?lg=E&amp;PID=46&amp;product=LNS-T02"/>
    <hyperlink ref="D360" r:id="rId142" display="http://www.sanyo.de/products/lcd/accessories/lenses/product.asp?lg=E&amp;PID=51&amp;product=LNS-T03"/>
    <hyperlink ref="D363" r:id="rId143" display="http://www.sanyo.de/products/lcd/accessories/lenses/product.asp?lg=E&amp;PID=41&amp;product=LNS-W01Z"/>
    <hyperlink ref="D365" r:id="rId144" display="http://www.sanyo.de/products/lcd/accessories/lenses/product.asp?lg=E&amp;PID=42&amp;product=LNS-W02Z"/>
    <hyperlink ref="D362" r:id="rId145" display="http://www.sanyo.de/products/lcd/accessories/lenses/product.asp?lg=E&amp;PID=40&amp;product=LNS-W03"/>
    <hyperlink ref="D366" r:id="rId146" display="http://www.sanyo.de/products/lcd/accessories/lenses/product.asp?lg=E&amp;PID=53&amp;product=LNS-W04"/>
    <hyperlink ref="D364" r:id="rId147" display="http://www.sanyo.de/products/lcd/accessories/lenses/product.asp?lg=E&amp;PID=56&amp;product=LNS-W06"/>
    <hyperlink ref="D367" r:id="rId148" display="http://www.sanyo.de/products/lcd/accessories/lenses/product.asp?lg=E&amp;PID=43&amp;product=LNS-S02Z"/>
    <hyperlink ref="D368" r:id="rId149" display="http://www.sanyo.de/products/lcd/accessories/lenses/product.asp?lg=E&amp;PID=44&amp;product=LNS-S03"/>
    <hyperlink ref="D369" r:id="rId150" display="http://www.sanyo.de/products/lcd/accessories/lenses/product.asp?lg=E&amp;PID=45&amp;product=LNS-M01Z"/>
    <hyperlink ref="D370" r:id="rId151" display="http://www.sanyo.de/products/lcd/accessories/lenses/product.asp?lg=E&amp;PID=46&amp;product=LNS-T02"/>
    <hyperlink ref="D372" r:id="rId152" display="http://www.sanyo.de/products/lcd/accessories/lenses/product.asp?lg=E&amp;PID=51&amp;product=LNS-T03"/>
    <hyperlink ref="D371" r:id="rId153" display="http://www.sanyo.de/products/lcd/accessories/lenses/product.asp?lg=E&amp;PID=48&amp;product=LNS-T01Z"/>
    <hyperlink ref="D359" r:id="rId154" display="http://www.sanyo.de/products/lcd/accessories/lenses/product.asp?lg=E&amp;PID=48&amp;product=LNS-T01Z"/>
    <hyperlink ref="D175" r:id="rId155" display="ссылка"/>
    <hyperlink ref="D171" r:id="rId156" display="ссылка"/>
    <hyperlink ref="D172" r:id="rId157" display="ссылка"/>
    <hyperlink ref="D187" r:id="rId158" display="ссылка"/>
    <hyperlink ref="D174" r:id="rId159" display="ссылка"/>
    <hyperlink ref="D243" r:id="rId160" display="ссылка"/>
    <hyperlink ref="D237" r:id="rId161" display="ссылка"/>
    <hyperlink ref="D240" r:id="rId162" display="http://www.sanyo.de/products/lcd/accessories/lenses/product.asp?lg=E&amp;PID=84&amp;product=LNS-S20"/>
    <hyperlink ref="D241" r:id="rId163" display="http://www.sanyo.de/products/lcd/accessories/lenses/product.asp?lg=E&amp;PID=85&amp;product=LNS-T20"/>
    <hyperlink ref="D242" r:id="rId164" display="http://www.sanyo.de/products/lcd/accessories/lenses/product.asp?lg=E&amp;PID=86&amp;product=LNS-T21"/>
    <hyperlink ref="D239" r:id="rId165" display="http://www.sanyo.de/products/lcd/accessories/lenses/product.asp?lg=E&amp;PID=83&amp;product=LNS-W20"/>
    <hyperlink ref="D238" r:id="rId166" display="http://www.sanyo.de/products/lcd/accessories/lenses/product.asp?lg=E&amp;PID=82&amp;product=LNS-W21"/>
    <hyperlink ref="D246" r:id="rId167" display="http://www.sanyo.de/products/lcd/accessories/lenses/product.asp?lg=E&amp;PID=84&amp;product=LNS-S20"/>
    <hyperlink ref="D247" r:id="rId168" display="http://www.sanyo.de/products/lcd/accessories/lenses/product.asp?lg=E&amp;PID=85&amp;product=LNS-T20"/>
    <hyperlink ref="D248" r:id="rId169" display="http://www.sanyo.de/products/lcd/accessories/lenses/product.asp?lg=E&amp;PID=86&amp;product=LNS-T21"/>
    <hyperlink ref="D245" r:id="rId170" display="http://www.sanyo.de/products/lcd/accessories/lenses/product.asp?lg=E&amp;PID=83&amp;product=LNS-W20"/>
    <hyperlink ref="D244" r:id="rId171" display="http://www.sanyo.de/products/lcd/accessories/lenses/product.asp?lg=E&amp;PID=82&amp;product=LNS-W21"/>
    <hyperlink ref="D249" r:id="rId172" display="ссылка"/>
    <hyperlink ref="D258" r:id="rId173" display="http://www.sanyo.de/products/lcd/accessories/lenses/product.asp?lg=E&amp;PID=84&amp;product=LNS-S20"/>
    <hyperlink ref="D259" r:id="rId174" display="http://www.sanyo.de/products/lcd/accessories/lenses/product.asp?lg=E&amp;PID=85&amp;product=LNS-T20"/>
    <hyperlink ref="D260" r:id="rId175" display="http://www.sanyo.de/products/lcd/accessories/lenses/product.asp?lg=E&amp;PID=86&amp;product=LNS-T21"/>
    <hyperlink ref="D257" r:id="rId176" display="http://www.sanyo.de/products/lcd/accessories/lenses/product.asp?lg=E&amp;PID=83&amp;product=LNS-W20"/>
    <hyperlink ref="D256" r:id="rId177" display="http://www.sanyo.de/products/lcd/accessories/lenses/product.asp?lg=E&amp;PID=82&amp;product=LNS-W21"/>
    <hyperlink ref="D255" r:id="rId178" display="ссылка"/>
    <hyperlink ref="D261" r:id="rId179" display="ссылка"/>
    <hyperlink ref="D176" r:id="rId180" display="ссылка"/>
    <hyperlink ref="D191" r:id="rId181" display="ссылка"/>
    <hyperlink ref="D199" r:id="rId182" display="ссылка"/>
    <hyperlink ref="D198" r:id="rId183" display="ссылка"/>
    <hyperlink ref="D180" r:id="rId184" display="ссылка"/>
    <hyperlink ref="D181" r:id="rId185" display="ссылка"/>
    <hyperlink ref="D9" r:id="rId186" display="ссылка"/>
    <hyperlink ref="D7" r:id="rId187" display="ссылка"/>
    <hyperlink ref="D8" r:id="rId188" display="ссылка"/>
    <hyperlink ref="D196" r:id="rId189" display="ссылка"/>
    <hyperlink ref="D197" r:id="rId190" display="ссылка"/>
    <hyperlink ref="D193" r:id="rId191" display="ссылка"/>
    <hyperlink ref="D177" r:id="rId192" display="ссылка"/>
    <hyperlink ref="D178" r:id="rId193" display="ссылка"/>
    <hyperlink ref="D17" r:id="rId194" display="ссылка"/>
    <hyperlink ref="D81" r:id="rId195" display="ссылка"/>
    <hyperlink ref="D82" r:id="rId196" display="ссылка"/>
    <hyperlink ref="D72" r:id="rId197" display="ссылка"/>
    <hyperlink ref="D151" r:id="rId198" display="ссылка"/>
    <hyperlink ref="D155" r:id="rId199" display="ссылка"/>
    <hyperlink ref="D163" r:id="rId200" display="ссылка"/>
    <hyperlink ref="D164" r:id="rId201" display="ссылка"/>
    <hyperlink ref="D165" r:id="rId202" display="ссылка"/>
    <hyperlink ref="D166" r:id="rId203" display="ссылка"/>
    <hyperlink ref="D168" r:id="rId204" display="ссылка"/>
    <hyperlink ref="D167" r:id="rId205" display="ссылка"/>
    <hyperlink ref="D152" r:id="rId206" display="ссылка"/>
    <hyperlink ref="D153" r:id="rId207" display="ссылка"/>
    <hyperlink ref="D154" r:id="rId208" display="ссылка"/>
    <hyperlink ref="D156" r:id="rId209" display="ссылка"/>
    <hyperlink ref="D157" r:id="rId210" display="ссылка"/>
    <hyperlink ref="D158" r:id="rId211" display="ссылка"/>
    <hyperlink ref="D124" r:id="rId212" display="ссылка"/>
    <hyperlink ref="D125" r:id="rId213" display="ссылка"/>
    <hyperlink ref="D128" r:id="rId214" display="ссылка"/>
    <hyperlink ref="D131" r:id="rId215" display="ссылка"/>
    <hyperlink ref="D136" r:id="rId216" display="ссылка"/>
    <hyperlink ref="D109" r:id="rId217" display="ссылка"/>
    <hyperlink ref="D99" r:id="rId218" display="ссылка"/>
    <hyperlink ref="D110" r:id="rId219" display="ссылка"/>
    <hyperlink ref="D137" r:id="rId220" display="ссылка"/>
    <hyperlink ref="D138" r:id="rId221" display="ссылка"/>
    <hyperlink ref="D104" r:id="rId222" display="ссылка"/>
    <hyperlink ref="D108" r:id="rId223" display="ссылка"/>
    <hyperlink ref="D129" r:id="rId224" display="ссылка"/>
    <hyperlink ref="D105" r:id="rId225" display="ссылка"/>
    <hyperlink ref="D135" r:id="rId226" display="ссылка"/>
    <hyperlink ref="D15" r:id="rId227" display="ссылка"/>
    <hyperlink ref="D14" r:id="rId228" display="ссылка"/>
    <hyperlink ref="D13" r:id="rId229" display="ссылка"/>
    <hyperlink ref="D12" r:id="rId230" display="ссылка"/>
    <hyperlink ref="D16" r:id="rId231" display="ссылка"/>
    <hyperlink ref="D132" r:id="rId232" display="ссылка"/>
    <hyperlink ref="D117" r:id="rId233" display="ссылка"/>
    <hyperlink ref="D159" r:id="rId234" display="ссылка"/>
    <hyperlink ref="D121" r:id="rId235" display="ссылка"/>
    <hyperlink ref="D113" r:id="rId236" display="ссылка"/>
    <hyperlink ref="D112" r:id="rId237" display="ссылка"/>
    <hyperlink ref="D148" r:id="rId238" display="ссылка"/>
    <hyperlink ref="D149" r:id="rId239" display="ссылка"/>
    <hyperlink ref="D150" r:id="rId240" display="ссылка"/>
    <hyperlink ref="D161" r:id="rId241" display="ссылка"/>
    <hyperlink ref="D162" r:id="rId242" display="ссылка"/>
    <hyperlink ref="D126" r:id="rId243" display="ссылка"/>
    <hyperlink ref="D127" r:id="rId244" display="ссылка"/>
    <hyperlink ref="D101" r:id="rId245" display="ссылка"/>
    <hyperlink ref="D103" r:id="rId246" display="ссылка"/>
    <hyperlink ref="D106" r:id="rId247" display="ссылка"/>
    <hyperlink ref="D100" r:id="rId248" display="ссылка"/>
    <hyperlink ref="D119" r:id="rId249" display="ссылка"/>
    <hyperlink ref="D115" r:id="rId250" display="ссылка"/>
    <hyperlink ref="D114" r:id="rId251" display="ссылка"/>
    <hyperlink ref="D116" r:id="rId252" display="ссылка"/>
    <hyperlink ref="D118" r:id="rId253" display="ссылка"/>
    <hyperlink ref="D122" r:id="rId254" display="ссылка"/>
    <hyperlink ref="D123" r:id="rId255" display="ссылка"/>
    <hyperlink ref="D141" r:id="rId256" display="ссылка"/>
    <hyperlink ref="D144" r:id="rId257" display="ссылка"/>
    <hyperlink ref="D145" r:id="rId258" display="ссылка"/>
    <hyperlink ref="D142" r:id="rId259" display="ссылка"/>
    <hyperlink ref="D143" r:id="rId260" display="ссылка"/>
    <hyperlink ref="D140" r:id="rId261" display="ссылка"/>
    <hyperlink ref="D146" r:id="rId262" display="ссылка"/>
    <hyperlink ref="D107" r:id="rId263" display="ссылка"/>
    <hyperlink ref="D98" r:id="rId264" display="ссылка"/>
    <hyperlink ref="D133" r:id="rId265" display="ссылка"/>
    <hyperlink ref="D134" r:id="rId266" display="ссылка"/>
    <hyperlink ref="D94" r:id="rId267" display="ссылка"/>
    <hyperlink ref="D102" r:id="rId268" display="ссылка"/>
    <hyperlink ref="D19" r:id="rId269" display="ссылка"/>
    <hyperlink ref="D20" r:id="rId270" display="ссылка"/>
    <hyperlink ref="D21" r:id="rId271" display="ссылка"/>
    <hyperlink ref="D22" r:id="rId272" display="ссылка"/>
    <hyperlink ref="D24" r:id="rId273" display="ссылка"/>
    <hyperlink ref="D25" r:id="rId274" display="ссылка"/>
    <hyperlink ref="D26" r:id="rId275" display="ссылка"/>
    <hyperlink ref="D27" r:id="rId276" display="ссылка"/>
    <hyperlink ref="D28" r:id="rId277" display="ссылка"/>
    <hyperlink ref="D29" r:id="rId278" display="ссылка"/>
    <hyperlink ref="D31" r:id="rId279" display="ссылка"/>
    <hyperlink ref="D32" r:id="rId280" display="ссылка"/>
    <hyperlink ref="D48" r:id="rId281" display="ссылка"/>
    <hyperlink ref="D40" r:id="rId282" display="ссылка"/>
    <hyperlink ref="D55" r:id="rId283" display="ссылка"/>
    <hyperlink ref="D59" r:id="rId284" display="ссылка"/>
    <hyperlink ref="D58" r:id="rId285" display="ссылка"/>
    <hyperlink ref="D57" r:id="rId286" display="ссылка"/>
    <hyperlink ref="D56" r:id="rId287" display="ссылка"/>
    <hyperlink ref="D34" r:id="rId288" display="ссылка"/>
    <hyperlink ref="D35" r:id="rId289" display="ссылка"/>
    <hyperlink ref="D36" r:id="rId290" display="ссылка"/>
    <hyperlink ref="D37" r:id="rId291" display="ссылка"/>
    <hyperlink ref="D38" r:id="rId292" display="ссылка"/>
    <hyperlink ref="D33" r:id="rId293" display="ссылка"/>
    <hyperlink ref="D41" r:id="rId294" display="ссылка"/>
    <hyperlink ref="D42" r:id="rId295" display="ссылка"/>
    <hyperlink ref="D43" r:id="rId296" display="ссылка"/>
    <hyperlink ref="D44" r:id="rId297" display="ссылка"/>
    <hyperlink ref="D45" r:id="rId298" display="ссылка"/>
    <hyperlink ref="D46" r:id="rId299" display="ссылка"/>
    <hyperlink ref="D49" r:id="rId300" display="ссылка"/>
    <hyperlink ref="D50" r:id="rId301" display="ссылка"/>
    <hyperlink ref="D51" r:id="rId302" display="ссылка"/>
    <hyperlink ref="D52" r:id="rId303" display="ссылка"/>
    <hyperlink ref="D53" r:id="rId304" display="ссылка"/>
    <hyperlink ref="D54" r:id="rId305" display="ссылка"/>
    <hyperlink ref="D60" r:id="rId306" display="ссылка"/>
    <hyperlink ref="D61" r:id="rId307" display="ссылка"/>
    <hyperlink ref="D62" r:id="rId308" display="ссылка"/>
    <hyperlink ref="D63" r:id="rId309" display="ссылка"/>
    <hyperlink ref="D64" r:id="rId310" display="ссылка"/>
    <hyperlink ref="D65" r:id="rId311" display="ссылка"/>
    <hyperlink ref="D67" r:id="rId312" display="ссылка"/>
    <hyperlink ref="D68" r:id="rId313" display="ссылка"/>
    <hyperlink ref="D69" r:id="rId314" display="ссылка"/>
    <hyperlink ref="D70" r:id="rId315" display="ссылка"/>
    <hyperlink ref="D71" r:id="rId316" display="ссылка"/>
    <hyperlink ref="D73" r:id="rId317" display="ссылка"/>
    <hyperlink ref="D74" r:id="rId318" display="ссылка"/>
    <hyperlink ref="D75" r:id="rId319" display="ссылка"/>
    <hyperlink ref="D76" r:id="rId320" display="ссылка"/>
    <hyperlink ref="D95" r:id="rId321" display="ссылка"/>
    <hyperlink ref="D97" r:id="rId322" display="ссылка"/>
    <hyperlink ref="D96" r:id="rId323" display="ссылка"/>
  </hyperlinks>
  <printOptions/>
  <pageMargins left="0.1968503937007874" right="0.1968503937007874" top="0.1968503937007874" bottom="0.3937007874015748" header="0" footer="0"/>
  <pageSetup fitToHeight="5" fitToWidth="1" horizontalDpi="600" verticalDpi="600" orientation="portrait" paperSize="9" scale="71" r:id="rId327"/>
  <drawing r:id="rId326"/>
  <legacyDrawing r:id="rId3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2015-02-24T11:51:24Z</cp:lastPrinted>
  <dcterms:created xsi:type="dcterms:W3CDTF">2006-11-01T10:17:30Z</dcterms:created>
  <dcterms:modified xsi:type="dcterms:W3CDTF">2015-02-24T11:54:08Z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